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24226"/>
  <mc:AlternateContent xmlns:mc="http://schemas.openxmlformats.org/markup-compatibility/2006">
    <mc:Choice Requires="x15">
      <x15ac:absPath xmlns:x15ac="http://schemas.microsoft.com/office/spreadsheetml/2010/11/ac" url="https://vektiscv.sharepoint.com/sites/H-schijf/H/stand/3) projecten/3.1) Actueel/22123 Paramedie in GDS801/005 RBC/"/>
    </mc:Choice>
  </mc:AlternateContent>
  <xr:revisionPtr revIDLastSave="173" documentId="8_{EB09409D-B856-4171-A501-6483F0E74AB9}" xr6:coauthVersionLast="47" xr6:coauthVersionMax="47" xr10:uidLastSave="{70A6F351-E032-409F-B6EC-171C7A5875AC}"/>
  <bookViews>
    <workbookView xWindow="-120" yWindow="-120" windowWidth="29040" windowHeight="15720" tabRatio="742" xr2:uid="{00000000-000D-0000-FFFF-FFFF00000000}"/>
  </bookViews>
  <sheets>
    <sheet name="Titel" sheetId="29" r:id="rId1"/>
    <sheet name="Info" sheetId="25" r:id="rId2"/>
    <sheet name="Structuur en elementen" sheetId="28" r:id="rId3"/>
    <sheet name="Verbandcontroles" sheetId="15" r:id="rId4"/>
    <sheet name="Mutaties verbandcontroles" sheetId="22" r:id="rId5"/>
    <sheet name="Referentiële controles" sheetId="18" r:id="rId6"/>
    <sheet name="Mutaties referentiële controles" sheetId="21" r:id="rId7"/>
    <sheet name="Externe controles" sheetId="30" r:id="rId8"/>
    <sheet name="Mutaties externe controles" sheetId="31" r:id="rId9"/>
  </sheets>
  <definedNames>
    <definedName name="_xlnm._FilterDatabase" localSheetId="4" hidden="1">'Mutaties verbandcontroles'!$A$5:$XFB$273</definedName>
    <definedName name="_xlnm._FilterDatabase" localSheetId="5" hidden="1">'Referentiële controles'!$A$4:$O$143</definedName>
    <definedName name="_xlnm._FilterDatabase" localSheetId="3" hidden="1">Verbandcontroles!$A$4:$U$132</definedName>
    <definedName name="_xlnm.Print_Area" localSheetId="4">'Mutaties verbandcontroles'!$A$1:$H$5</definedName>
    <definedName name="_xlnm.Print_Area" localSheetId="3">Verbandcontroles!$B$1:$U$26</definedName>
    <definedName name="_xlnm.Print_Titles" localSheetId="6">'Mutaties referentiële controles'!#REF!</definedName>
    <definedName name="_xlnm.Print_Titles" localSheetId="5">'Referentiële controles'!$1:$4</definedName>
    <definedName name="_xlnm.Print_Titles" localSheetId="3">Verbandcontroles!$1:$3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32" i="15" l="1"/>
  <c r="T105" i="15"/>
  <c r="T52" i="15"/>
  <c r="T53" i="15"/>
  <c r="T131" i="15"/>
  <c r="T112" i="15"/>
  <c r="T111" i="15"/>
  <c r="T110" i="15"/>
  <c r="T58" i="15"/>
  <c r="T57" i="15"/>
  <c r="T56" i="15"/>
  <c r="T109" i="15"/>
  <c r="T51" i="15"/>
  <c r="T50" i="15"/>
  <c r="T42" i="15"/>
  <c r="T41" i="15"/>
  <c r="T40" i="15"/>
  <c r="T39" i="15"/>
  <c r="T28" i="15"/>
  <c r="T27" i="15"/>
  <c r="T14" i="15"/>
  <c r="T13" i="15"/>
  <c r="T9" i="15"/>
  <c r="T8" i="15"/>
  <c r="T7" i="15"/>
  <c r="T6" i="15"/>
  <c r="T130" i="15" l="1"/>
  <c r="T128" i="15" l="1"/>
  <c r="T129" i="15"/>
  <c r="T123" i="15"/>
  <c r="T127" i="15"/>
  <c r="T126" i="15"/>
  <c r="T125" i="15"/>
  <c r="T124" i="15"/>
  <c r="T122" i="15"/>
  <c r="T121" i="15"/>
  <c r="T120" i="15"/>
  <c r="T119" i="15"/>
  <c r="T118" i="15"/>
  <c r="T117" i="15"/>
  <c r="T116" i="15"/>
  <c r="T115" i="15"/>
  <c r="T114" i="15"/>
  <c r="T113" i="15"/>
  <c r="T108" i="15"/>
  <c r="T107" i="15"/>
  <c r="T106" i="15"/>
  <c r="T104" i="15"/>
  <c r="T103" i="15"/>
  <c r="T102" i="15"/>
  <c r="T101" i="15"/>
  <c r="T100" i="15"/>
  <c r="T99" i="15"/>
  <c r="T98" i="15"/>
  <c r="T97" i="15"/>
  <c r="T96" i="15"/>
  <c r="T95" i="15"/>
  <c r="T94" i="15"/>
  <c r="T93" i="15"/>
  <c r="T92" i="15"/>
  <c r="T91" i="15"/>
  <c r="T90" i="15"/>
  <c r="T89" i="15"/>
  <c r="T88" i="15"/>
  <c r="T87" i="15"/>
  <c r="T86" i="15"/>
  <c r="T85" i="15"/>
  <c r="T84" i="15"/>
  <c r="T83" i="15"/>
  <c r="T82" i="15"/>
  <c r="T81" i="15"/>
  <c r="T80" i="15"/>
  <c r="T79" i="15" l="1"/>
  <c r="T78" i="15"/>
  <c r="T77" i="15"/>
  <c r="T76" i="15"/>
  <c r="T75" i="15"/>
  <c r="T74" i="15"/>
  <c r="T73" i="15"/>
  <c r="T72" i="15" l="1"/>
  <c r="T71" i="15"/>
  <c r="T70" i="15"/>
  <c r="T69" i="15"/>
  <c r="T68" i="15"/>
  <c r="T67" i="15"/>
  <c r="T66" i="15"/>
  <c r="T65" i="15"/>
  <c r="T64" i="15"/>
  <c r="T63" i="15"/>
  <c r="T62" i="15"/>
  <c r="T61" i="15"/>
  <c r="T60" i="15"/>
  <c r="T59" i="15"/>
  <c r="T55" i="15"/>
  <c r="T54" i="15"/>
  <c r="T49" i="15"/>
  <c r="T48" i="15"/>
  <c r="T47" i="15"/>
  <c r="T17" i="15"/>
  <c r="T10" i="15"/>
  <c r="T11" i="15"/>
  <c r="T12" i="15"/>
  <c r="T15" i="15"/>
  <c r="T16" i="15"/>
  <c r="T18" i="15"/>
  <c r="T19" i="15"/>
  <c r="T20" i="15"/>
  <c r="T21" i="15"/>
  <c r="T22" i="15"/>
  <c r="T23" i="15"/>
  <c r="T24" i="15"/>
  <c r="T25" i="15"/>
  <c r="T26" i="15"/>
  <c r="T29" i="15"/>
  <c r="T30" i="15"/>
  <c r="T31" i="15"/>
  <c r="T32" i="15"/>
  <c r="T33" i="15"/>
  <c r="T34" i="15"/>
  <c r="T35" i="15"/>
  <c r="T36" i="15"/>
  <c r="T37" i="15"/>
  <c r="T38" i="15"/>
  <c r="T43" i="15"/>
  <c r="T44" i="15"/>
  <c r="T45" i="15"/>
  <c r="T46" i="15"/>
  <c r="T5" i="15" l="1"/>
</calcChain>
</file>

<file path=xl/sharedStrings.xml><?xml version="1.0" encoding="utf-8"?>
<sst xmlns="http://schemas.openxmlformats.org/spreadsheetml/2006/main" count="5257" uniqueCount="1813">
  <si>
    <t>Volgnr</t>
  </si>
  <si>
    <t>Omschrijving</t>
  </si>
  <si>
    <t>Technische controleregel</t>
  </si>
  <si>
    <t>Retourcode/-melding</t>
  </si>
  <si>
    <t>Verbandcontroles</t>
  </si>
  <si>
    <t>Retourcode</t>
  </si>
  <si>
    <t>Registratie bedrijfs- en controleregels, informatie</t>
  </si>
  <si>
    <t>Beschrijving</t>
  </si>
  <si>
    <t>Uitgaven</t>
  </si>
  <si>
    <t>Doelgroep</t>
  </si>
  <si>
    <t>Dit document</t>
  </si>
  <si>
    <t>Toepassing</t>
  </si>
  <si>
    <t>Informatie</t>
  </si>
  <si>
    <t>Referentiecontroles</t>
  </si>
  <si>
    <t>Soort mutatie</t>
  </si>
  <si>
    <t>verwijderd</t>
  </si>
  <si>
    <t>te wijzigen</t>
  </si>
  <si>
    <t>gecorrigeerd</t>
  </si>
  <si>
    <t>nieuw</t>
  </si>
  <si>
    <t>xslt</t>
  </si>
  <si>
    <t>Header</t>
  </si>
  <si>
    <t>Klasse</t>
  </si>
  <si>
    <t>Toelichting</t>
  </si>
  <si>
    <t>Implementatie</t>
  </si>
  <si>
    <t>Verzenddatum moet kleiner zijn dan of gelijk zijn aan huidige datum.</t>
  </si>
  <si>
    <t>x</t>
  </si>
  <si>
    <t>8028</t>
  </si>
  <si>
    <t>Soort bericht ontbreekt of is onjuist.</t>
  </si>
  <si>
    <t>OMGEVING_VECOZO  wordt gesimuleerd in de config.xml. Waarde van BerichtSoort = "T".</t>
  </si>
  <si>
    <t>De waarde van BerichtSoort moet voldoen aan de omgeving van VECOZO (productie of test)</t>
  </si>
  <si>
    <t>Overzicht</t>
  </si>
  <si>
    <t>DeclaratieContext</t>
  </si>
  <si>
    <t>Code informatiesysteem softwareleverancier en versienummer informatiesysteem softwareleverancier moeten beide gevuld zijn of niet gevuld zijn.</t>
  </si>
  <si>
    <t>Verzekerde</t>
  </si>
  <si>
    <t>SoortRelatie ontbreekt of is onjuist.</t>
  </si>
  <si>
    <t>Geboortedatum verzekerde ontbreekt of is onjuist.</t>
  </si>
  <si>
    <t>IF Berichtcode = 574, THEN OntvangerRol = 1|2</t>
  </si>
  <si>
    <t>VerzenderRol ontbreekt of is onjuist</t>
  </si>
  <si>
    <t>OntvangerRol ontbreekt of is onjuist</t>
  </si>
  <si>
    <t xml:space="preserve">Indien InformatiesysteemCode niet voorkomt, dan mag InformatiesysteemVersie niet voorkomen. </t>
  </si>
  <si>
    <t>Plaatsingsbesluit ontbreekt of is onjuist.</t>
  </si>
  <si>
    <t>BegindatumForensischeZorgtitel mag niet na Verzenddatum liggen.</t>
  </si>
  <si>
    <t>Geboortedatum verzekerde mag niet voorkomen.</t>
  </si>
  <si>
    <t>Verzenddatum &lt;= huidigeDatum</t>
  </si>
  <si>
    <t>Herdeclaratiecode 02 mag niet voorkomen.</t>
  </si>
  <si>
    <t>DebetPrestatie/Begindatum &lt;= Verzenddatum</t>
  </si>
  <si>
    <t>Begindatum CreditPrestatie moet kleiner zijn dan of gelijk zijn aan Verzenddatum.</t>
  </si>
  <si>
    <t>CreditPrestatie/Begindatum &lt;= Verzenddatum</t>
  </si>
  <si>
    <t>Machtigingskenmerk ontbreekt of is onjuist.</t>
  </si>
  <si>
    <t>ZorgtrajectNummer ontbreekt of is onjuist.</t>
  </si>
  <si>
    <t>Diagnosedatum moet kleiner zijn dan of gelijk zijn aan Verzenddatum.</t>
  </si>
  <si>
    <t>NaamZorgverlener mag niet voorkomen.</t>
  </si>
  <si>
    <t>De waarde van Verzenddatum moet kleiner zijn dan of gelijk zijn aan de waarde van huidige datum.</t>
  </si>
  <si>
    <t>De waarde van Factuurdatum moet kleiner zijn dan of gelijk zijn aan de waarde van Verzenddatum.</t>
  </si>
  <si>
    <t xml:space="preserve">Indien InformatiesysteemCode voorkomt, dan moet ook InformatiesysteemVersie voorkomen. </t>
  </si>
  <si>
    <t>Factuurdatum &lt;= Verzenddatum</t>
  </si>
  <si>
    <t>Indien BegindatumDeclaratieperiode voorkomt, dan moet EinddatumDeclaratieperiode voorkomen.</t>
  </si>
  <si>
    <t>Indien BegindatumDeclaratieperiode niet voorkomt, dan mag EinddatumDeclaratieperiode niet voorkomen.</t>
  </si>
  <si>
    <t>Indien EinddatumDeclaratieperiode voorkomt, dan moet de waarde van EinddatumDeclaratieperiode kleiner zijn dan of gelijk zijn aan de waarde van Verzenddatum.</t>
  </si>
  <si>
    <t>Indien BegindatumDeclaratieperiode voorkomt, dan moet de waarde van BegindatumDeclaratieperiode kleiner zijn dan of gelijk zijn aan de waarde van EinddatumDeclaratieperiode.</t>
  </si>
  <si>
    <t>IF EXIST EinddatumForensischeZorgtitel, THEN Begindatum-ForensischeZorgtitel &lt;= EinddatumForensischeZorgtitel</t>
  </si>
  <si>
    <t>Indien Incassocode = 01 (= Incasso dient door servicebureau verzorgd te worden), dan moet Machtigingskenmerk voorkomen.</t>
  </si>
  <si>
    <t>Indien Verzekerde/Geboortedatum voorkomt, dan moet de waarde van Verzekerde/Geboortedatum kleiner zijn dan of gelijk zijn aan de waarde van Verzenddatum.</t>
  </si>
  <si>
    <t>Indien Ontvanger = 9992 (= DJI/FZ), dan mag Verzekerde/Geboortedatum niet voorkomen.</t>
  </si>
  <si>
    <t>IF Ontvanger = 9992, THEN NOT EXIST Verzekerde/Geboortedatum</t>
  </si>
  <si>
    <t>De waarde van DebetPrestatie/Begindatum moet kleiner zijn dan of gelijk zijn aan de waarde van Verzenddatum.</t>
  </si>
  <si>
    <t>Verwijsdatum &lt;= Verzenddatum</t>
  </si>
  <si>
    <t>Indien ZorgaanbiederSoort niet = 3 (= Zorgverlener), dan mag NaamZorgverlener niet voorkomen.</t>
  </si>
  <si>
    <t>IF EXIST EinddatumDeclaratieperiode, THEN EinddatumDeclaratieperiode &lt;= Verzenddatum</t>
  </si>
  <si>
    <t>IF EXIST BegindatumDeclaratieperiode, THEN BegindatumDeclaratieperiode &lt;= EinddatumDeclaratieperiode</t>
  </si>
  <si>
    <t>IF EXIST Verzekerde/Geboortedatum, THEN Verzekerde/Geboortedatum &lt;= verzenddatum</t>
  </si>
  <si>
    <t>IF Ontvanger = 9992 , THEN EXIST Plaatsingsbesluit</t>
  </si>
  <si>
    <t>BegindatumForensischeZorgtitel &lt;= Verzenddatum</t>
  </si>
  <si>
    <t>IF Incassocode = 01, THEN EXIST Machtigingskenmerk</t>
  </si>
  <si>
    <t>IF PrestatieCodelijstCode = 071, THEN EXIST ZorgtrajectNummer</t>
  </si>
  <si>
    <t>IF ZorgaanbiederSoort &lt;&gt; 3, THEN NOT EXIST NaamZorgverlener</t>
  </si>
  <si>
    <t>Factuurdatum moet kleiner zijn dan of gelijk zijn aan Verzenddatum.</t>
  </si>
  <si>
    <t>EinddatumDeclaratieperiode moet kleiner zijn dan of gelijk zijn aan Verzenddatum.</t>
  </si>
  <si>
    <t>BegindatumDeclaratieperiode ontbreekt of is onjuist</t>
  </si>
  <si>
    <t>Indien BSN niet voorkomt, dan moet Verzekerdennummer voorkomen.</t>
  </si>
  <si>
    <t>IF NOT EXIST BSN, THEN EXIST Verzekerdennummer</t>
  </si>
  <si>
    <t>Indien BegindatumDeclaratieperiode voorkomt, dan moet de waarde van BegindatumDeclaratieperiode groter zijn dan of gelijk zijn aan ’01-01-2022’.</t>
  </si>
  <si>
    <t>IF Ontvanger = 9992, THEN Herdeclaratiecode &lt;&gt; 02</t>
  </si>
  <si>
    <t>De waarde van BegindatumForensischeZorgtitel moet kleiner zijn dan of gelijk zijn aan de waarde van Verzenddatum.</t>
  </si>
  <si>
    <t>Indien Ontvanger = 9992 (= DJI/FZ), dan mag Herdeclaratiecode 02 (= Initiële declaratie na afwijzing door of creditering bij andere zorgverzekeraar) niet voorkomen.</t>
  </si>
  <si>
    <t>BegindatumDeclaratieperiode en EinddatumDeclaratieperiode moeten beide voorkomen of niet voorkomen.</t>
  </si>
  <si>
    <t xml:space="preserve">Geboortedatum debiteur moet kleiner zijn dan of gelijk zijn aan Verzenddatum. </t>
  </si>
  <si>
    <t>IF EXIST DebetPrestatie/Einddatum, THEN DebetPrestatie/Begindatum &lt; DebetPrestatie/Einddatum</t>
  </si>
  <si>
    <t>Zorgaanbiedercode of  ZorgaanbiederSpecificatie moet voorkomen.</t>
  </si>
  <si>
    <t>IF Berichtcode = 573 AND BetalingAanServicebureau = 1, THEN VerzenderRol = 2</t>
  </si>
  <si>
    <t>IF EXIST BegindatumDeclaratieperiode, THEN BegindatumDeclaratieperiode &gt;= ’01-01-2022’.</t>
  </si>
  <si>
    <t>IF Ontvanger = 7125, THEN EXIST BuitenlandVerzekerde</t>
  </si>
  <si>
    <t>Indien EinddatumForensischeZorgtitel voorkomt, dan moet de waarde van BegindatumForensischeZorgtitel kleiner zijn dan of gelijk zijn aan de waarde van EinddatumForensischeZorgtitel.</t>
  </si>
  <si>
    <t>Indien Debiteur/Geboortedatum voorkomt, dan moet de waarde van Debiteur/Geboortedatum kleiner zijn dan of gelijk zijn aan de waarde van Verzenddatum.</t>
  </si>
  <si>
    <t>Begintijd DebetPrestatie moet kleiner zijn dan Eindtijd DebetPrestatie.</t>
  </si>
  <si>
    <t>IF NOT EXIST DebetPrestatie/Einddatum, THEN DebetPrestatie/Begintijd &lt; DebetPrestatie/Eindtijd</t>
  </si>
  <si>
    <t xml:space="preserve">IF OntvangerRol &lt;&gt; 2 AND Ontvanger &lt;&gt; 7125, THEN UzoviNummer = Ontvanger </t>
  </si>
  <si>
    <t>IF PrestatieCodelijstCode = 071, THEN EXIST Verwijzing</t>
  </si>
  <si>
    <t>EinddatumDeclaratieperiode moet groter zijn dan of gelijk zijn aan BegindatumDeclaratieperiode.</t>
  </si>
  <si>
    <t>0020</t>
  </si>
  <si>
    <t>Geboortedatum Verzekerde moet kleiner zijn dan of gelijk zijn aan Verzenddatum.</t>
  </si>
  <si>
    <t>Indien OntvangerRol niet = 2 (= Servicebureau) en Ontvanger niet = 7125 (= Orgaan van Verblijf), dan
moet de waarde van UzoviNummer gelijk zijn aan de waarde van Ontvanger.</t>
  </si>
  <si>
    <t>IF OverlijdensIndicator = Ja, THEN EXIST SoortRelatie</t>
  </si>
  <si>
    <t>Indien Verwijsdatum voorkomt, dan moet de waarde van Verwijsdatum kleiner zijn dan of gelijk zijn aan de waarde van DebetPrestatie/Begindatum.</t>
  </si>
  <si>
    <t>Verwijsdatum moet kleiner zijn dan of gelijk zijn aan Begindatum DebetPrestatie.</t>
  </si>
  <si>
    <t>Indien OntvangerRol = 3 (= Zorgverzekeraar), = 4 (= DJI) of = 5 (= Zorgkantoor), dan moet DoorsturenToegestaan = Ja.</t>
  </si>
  <si>
    <t>IF OntvangerRol = 3|4|5, THEN DoorsturenToegestaan = Ja</t>
  </si>
  <si>
    <t>DoorsturenToegestaan moet waarde Ja hebben.</t>
  </si>
  <si>
    <t>Indien PrivacyCode = Ja, dan mag DiagnoseCodelijstCode niet voorkomen.</t>
  </si>
  <si>
    <t>Indien Diagnose voorkomt en PrivacyCode = Nee, dan moet DiagnoseCodelijstCode voorkomen.</t>
  </si>
  <si>
    <t>Indien DiagnoseCodelijstCode voorkomt, dan moet Diagnosecode voorkomen.</t>
  </si>
  <si>
    <t>Indien DiagnoseCodelijstCode niet voorkomt, dan mag Diagnosecode niet voorkomen.</t>
  </si>
  <si>
    <t>IF PrivacyCode = Ja, THEN NOT EXISTS DiagnoseCodelijstCode</t>
  </si>
  <si>
    <t>IF PrivacyCode = Nee, THEN EXISTS DiagnoseCodelijstCode</t>
  </si>
  <si>
    <t>IF EXISTS DiagnoseCodelijstCode, THEN EXISTS Diagnosecode</t>
  </si>
  <si>
    <t>IF NOT EXISTS DiagnoseCodelijstCode, THEN NOT EXISTS Diagnosecode</t>
  </si>
  <si>
    <t>DiagnoseCodelijstCode mag niet voorkomen</t>
  </si>
  <si>
    <t>Diagnosecode en DiagnoseCodelijstCode moeten beide voorkomen of niet voorkomen.</t>
  </si>
  <si>
    <t>ZorgaanbiederRol mag niet waarde 03 of 04 hebben.</t>
  </si>
  <si>
    <t>Indien DebetPrestatie/Einddatum niet voorkomt, dan moet de waarde van DebetPrestatie/Begintijd kleiner zijn dan de waarde van DebetPrestatie Eindtijd.</t>
  </si>
  <si>
    <t>IF Berichtcode = 573, THEN OntvangerRol = 2|3|4|5</t>
  </si>
  <si>
    <t>IF Ontvanger &lt;&gt; 9992, THEN EXIST Verzekerde/Geboortedatum</t>
  </si>
  <si>
    <t>IF OntvangerRol = 2, THEN EXIST AanvullendeVerzekerdegegevens</t>
  </si>
  <si>
    <t>IF OntvangerRol &lt;&gt; 2 THEN NOT EXIST AanvullendeVerzekerdegegevens</t>
  </si>
  <si>
    <t>Indien DebetPrestatie/Einddatum voorkomt, dan moet de waarde van DebetPrestatie/Begindatum kleiner zijn dan de waarde van DebetPrestatie/Einddatum.</t>
  </si>
  <si>
    <t>IF EXIST Zorgaanbieder, THEN ZorgaanbiederRol &lt;&gt; 03|04</t>
  </si>
  <si>
    <t>TotaalDeclaratieBedragInclBtw ontbreekt of is onjuist</t>
  </si>
  <si>
    <t>IF Ontvanger = 9992|7125, THEN NOT EXIST BSN</t>
  </si>
  <si>
    <t>Debiteur</t>
  </si>
  <si>
    <t>DebetPrestatie</t>
  </si>
  <si>
    <t>CreditPrestatie</t>
  </si>
  <si>
    <t>Zorgaanbieder</t>
  </si>
  <si>
    <t>DiagnoseCodelijstCode ontbreekt of is onjuist.</t>
  </si>
  <si>
    <t xml:space="preserve">Volgnr </t>
  </si>
  <si>
    <t>Verbandcontroles: controle tussen elementen onder te verdelen in afhankelijkheid, uniciteit en afleiding</t>
  </si>
  <si>
    <t>Referentie-elementen</t>
  </si>
  <si>
    <t>EI rubrieken
ID-gegevens</t>
  </si>
  <si>
    <t>IF EXIST PrestatieCodelijstCode = 071 AND EXISTS DiagnoseCodelijstCode, THEN DiagnoseCodelijstCode = 029|030|031|032|033</t>
  </si>
  <si>
    <t>Indien Diagnosedatum voorkomt, dan moet de waarde van Diagnosedatum kleiner zijn dan of gelijk zijn aan de waarde van Verzenddatum.</t>
  </si>
  <si>
    <t>IF EXIST Diagnosedatum, THEN Diagnosedatum &lt;= Verzenddatum</t>
  </si>
  <si>
    <t>Bankgegevens</t>
  </si>
  <si>
    <t>Indien TariefInclBtw = 0.00, of BerekendBedragInclBtw = 0.00 of DeclaratieBedragInclBtw = 0.00, dan moet TariefInclBtw = 0.00 en BerekendBedragInclBtw = 0.00 en DeclaratieBedragInclBtw = 0.00.</t>
  </si>
  <si>
    <t>Indien TariefInclBtw &gt; 0.00, of BerekendBedragInclBtw &gt; 0.00 of DeclaratieBedragInclBtw &gt; 0.00, dan moet TariefInclBtw &gt; 0.00 en BerekendBedragInclBtw &gt; 0.00 en DeclaratieBedragInclBtw &gt; 0.00.</t>
  </si>
  <si>
    <t>Indien NaamZorgverlener of ZorgaanbiederSpecificatie voorkomt, dan mag Zorgaanbiedercode niet voorkomen.</t>
  </si>
  <si>
    <t>IF EXIST NaamZorgverlener OR ZorgaanbiederSpecificatie, THEN NOT EXIST Zorgaanbiedercode</t>
  </si>
  <si>
    <t>Verwijzing</t>
  </si>
  <si>
    <t>Diagnose</t>
  </si>
  <si>
    <t xml:space="preserve">Zorgtraject </t>
  </si>
  <si>
    <t xml:space="preserve">Plaatsingsbesluit </t>
  </si>
  <si>
    <t>0150</t>
  </si>
  <si>
    <t>Waarde UZOVI-nummer moet gelijk zijn aan waarde Ontvanger in Header.</t>
  </si>
  <si>
    <t>Burgerservicenummer (BSN) verzekerde ontbreekt of is onjuist.</t>
  </si>
  <si>
    <t>0435</t>
  </si>
  <si>
    <t>BuitenlandVerzekerde ontbreekt of is onjuist.</t>
  </si>
  <si>
    <t>TariefInclBtw, BerekendBedragInclBtw en DeclaratieBedragInclBtw zijn allen gelijk aan 0 of groter dan 0.</t>
  </si>
  <si>
    <t>9278</t>
  </si>
  <si>
    <t>Einddatum prestatie moet groter zijn dan of gelijk zijn aan begindatum prestatie.</t>
  </si>
  <si>
    <t>Begindatum moet gelijk zijn aan of vroeger zijn dan de verzenddatum.</t>
  </si>
  <si>
    <t>9288</t>
  </si>
  <si>
    <t>NaamZorgverlener ontbreekt of is onjuist.</t>
  </si>
  <si>
    <t>PrestatiecodelijstCode</t>
  </si>
  <si>
    <t>VerzenderRol moet servicebureau zijn.</t>
  </si>
  <si>
    <t>Verwijzing ontbreekt of is onjuist.</t>
  </si>
  <si>
    <t>VerzenderRol ontbreekt of is onjuist.</t>
  </si>
  <si>
    <t>BSN mag niet voorkomen.</t>
  </si>
  <si>
    <t>9269</t>
  </si>
  <si>
    <t>IF NOT EXIST Verzekerdennummer AND Ontvanger &lt;&gt; 9992|7125, THEN EXIST BSN</t>
  </si>
  <si>
    <t>Indien Zorgaanbiedercode niet voorkomt, dan moet NaamZorgverlener voorkomen.</t>
  </si>
  <si>
    <t>IF NOT EXIST Zorgaanbiedercode, THEN EXIST NaamZorgverlener</t>
  </si>
  <si>
    <t>AGB-register</t>
  </si>
  <si>
    <t>UZOVI-register</t>
  </si>
  <si>
    <t>Code-element
Ingangsdatum
Expiratiedatum</t>
  </si>
  <si>
    <t>Code-element</t>
  </si>
  <si>
    <t>UzoviNummer</t>
  </si>
  <si>
    <t xml:space="preserve">AanvullendeVerzekerdeGegegevens/GeslachtCode
</t>
  </si>
  <si>
    <t>AanvullendeVerzekerdeGegevens</t>
  </si>
  <si>
    <t>Debiteur/GeslachtCode</t>
  </si>
  <si>
    <t>SoortRelatie moet voorkomen in soort relatie codelijst.</t>
  </si>
  <si>
    <t>SoortRelatie</t>
  </si>
  <si>
    <t>SoortRelatie komt niet voor in soort relatie codelijst.</t>
  </si>
  <si>
    <t>IncassoCode</t>
  </si>
  <si>
    <t>Facturatievorm moet voorkomen in facturatievorm codelijst.</t>
  </si>
  <si>
    <t>Facturatievorm</t>
  </si>
  <si>
    <t>Facturatievorm komt niet voor in facturatievorm codelijst.</t>
  </si>
  <si>
    <t>Indien expiratiedatum prestatiecode gevuld is, dan moet de waarde van DebetPrestatie/Begindatum kleiner zijn dan de waarde van expiratiedatum prestatiecode van PrestatieCode.</t>
  </si>
  <si>
    <t>Indien SoortKosten voorkomt, dan moet SoortKosten voorkomen in soort kosten codelijst.</t>
  </si>
  <si>
    <t>SoortKosten</t>
  </si>
  <si>
    <t>SoortKosten
DebetPrestatie/Begindatum</t>
  </si>
  <si>
    <t>Herdeclaratiecode</t>
  </si>
  <si>
    <t>InformatieCode moet voorkomen in informatiecode codelijst.</t>
  </si>
  <si>
    <t>InformatieCode</t>
  </si>
  <si>
    <t>InformatieCode komt niet voor in informatiecode codelijst.</t>
  </si>
  <si>
    <t>071
heen</t>
  </si>
  <si>
    <t>Niet uitgevoerd door VECOZO</t>
  </si>
  <si>
    <t>ApkCodelijstCode</t>
  </si>
  <si>
    <t>AanvullendPrestatieKenmerk</t>
  </si>
  <si>
    <t>Adresgegevens</t>
  </si>
  <si>
    <t>AanduidingBijNummer</t>
  </si>
  <si>
    <t>Postcodetabel</t>
  </si>
  <si>
    <t>Postcode</t>
  </si>
  <si>
    <t>Land</t>
  </si>
  <si>
    <t>AdresSoort</t>
  </si>
  <si>
    <t>DebetPrestatie/PrestatieCodelijstCode</t>
  </si>
  <si>
    <t>CreditPrestatie/PrestatieCodelijstCode</t>
  </si>
  <si>
    <t>DebetPrestatie/PrestatieCode
DebetPrestatie/Begindatum</t>
  </si>
  <si>
    <t>CreditPrestatie/PrestatieCode
DebetPrestatie/Begindatum</t>
  </si>
  <si>
    <t>CreditPrestatie/PrestatieCode
CreditPrestatie/Begindatum</t>
  </si>
  <si>
    <t>ApkCode
DebetPrestatie/Begindatum</t>
  </si>
  <si>
    <t>Naamgebruik</t>
  </si>
  <si>
    <t>Uitvoering door</t>
  </si>
  <si>
    <t>Code geslacht</t>
  </si>
  <si>
    <t xml:space="preserve">Soort relatie </t>
  </si>
  <si>
    <t>Aanduiding prestatiecodelijst</t>
  </si>
  <si>
    <t>TOG dataset</t>
  </si>
  <si>
    <t>IncassoCode moet voorkomen in code incasso codelijst.</t>
  </si>
  <si>
    <t>IncassoCode komt niet voor in code  incasso codelijst.</t>
  </si>
  <si>
    <t>PrestatieCodelijstCode moet voorkomen in aanduiding prestatiecodelijst codelijst.</t>
  </si>
  <si>
    <t xml:space="preserve">Soort kosten </t>
  </si>
  <si>
    <t>Indien SoortKosten voorkomt en SoortKosten in soort kosten codelijst voorkomt, dan moet de waarde van DebetPrestatie/Begindatum groter zijn dan of gelijk zijn aan de ingangsdatum soort kosten van SoortKosten.</t>
  </si>
  <si>
    <t>Indien SoortKosten voorkomt en expiratiedatum soort kosten gevuld is, dan moet de waarde van DebetPrestatie/Begindatum kleiner zijn dan de waarde van expiratiedatum Code-element van SoortKosten.</t>
  </si>
  <si>
    <t>Zorgverlenersspecificatie (subberoepsgroep)</t>
  </si>
  <si>
    <t>Herdeclaratiecode moet voorkomen in code herdeclaratie codelijst.</t>
  </si>
  <si>
    <t>Code herdeclaratie</t>
  </si>
  <si>
    <t>Herdeclaratiecode komt niet voor in code herdeclaratie codelijst.</t>
  </si>
  <si>
    <t>Informatiecode</t>
  </si>
  <si>
    <t>ApkCodelijstCode komt niet voor in APK-codelijstcode codelijst.</t>
  </si>
  <si>
    <t>ApkCode komt niet voor in zorglabel codelijst.</t>
  </si>
  <si>
    <t xml:space="preserve">Ketenpartij  </t>
  </si>
  <si>
    <t>Expiratiedatum</t>
  </si>
  <si>
    <t>Indien expiratiedatum aanduiding prestatiecodelijst gevuld is, dan moet de waarde van DebetPrestatie/Begindatum kleiner zijn dan de waarde van expiratiedatum aanduiding prestatiecodelijst van PrestatieCodelijstCode.</t>
  </si>
  <si>
    <t>OntvangerRol komt niet voor in ketenpartij codelijst.</t>
  </si>
  <si>
    <t xml:space="preserve">OntvangerRol
</t>
  </si>
  <si>
    <t xml:space="preserve">VerzenderRol
</t>
  </si>
  <si>
    <t>VerzenderRol komt niet voor in ketenpartij codelijst.</t>
  </si>
  <si>
    <t>Aanduiding diagnosecodelijst</t>
  </si>
  <si>
    <t>DiagnoseCodelijstCode</t>
  </si>
  <si>
    <t>Indien DiagnoseCodelijstCode en Diagnosedatum voorkomen en expiratiedatum aanduiding diagnosecodelijst gevuld is, dan moet de waarde van Diagnosedatum kleiner zijn dan de waarde van expiratiedatum aanduiding diagnosecodelijst van DiagnoseCodelijstCode.</t>
  </si>
  <si>
    <t>Code land</t>
  </si>
  <si>
    <t>Naamcode/naamgebruik (01)</t>
  </si>
  <si>
    <t>Indicatie debet/credit</t>
  </si>
  <si>
    <t>DebetCreditCode</t>
  </si>
  <si>
    <t>ZorgaanbiederRol</t>
  </si>
  <si>
    <t>InformatiesysteemCode komt niet voor in code informatiesysteem softwareleverancier codelijst.</t>
  </si>
  <si>
    <t xml:space="preserve">IF EXIST informatiesysteemCode 
THEN EXIST informatiesysteemCode IN TABLE code informatiesysteem softwareleverancier 
WHERE InformatiesysteemCode = code-element
</t>
  </si>
  <si>
    <t>IF EXIST InformatiesysteemCode AND EXIST informatiesysteemCode IN TABLE code informatiesysteem softwareleverancier
THEN Factuurdatum &gt;= Ingangsdatum 
WHERE InformatiesysteemCode = code-element</t>
  </si>
  <si>
    <t>Debiteur/GeslachtCode EXIST IN TABLE code geslacht
WHERE Debiteur/GeslachtCode = code-element</t>
  </si>
  <si>
    <t>IF EXIST DebetPrestatie/ PrestatieCode IN TABLE TOG dataset
THEN DebetPrestatie/Begindatum &gt;= Ingangsdatum 
WHERE DebetPrestatie/PrestatieCodelijstCode = code-element</t>
  </si>
  <si>
    <t>IF EXIST expiratiedatum prestatiecode IN TABLE TOG dataset
THEN DebetPrestatie/Begindatum &lt; expiratiedatum 
WHERE DebetPrestatie/PrestatieCode = code-element</t>
  </si>
  <si>
    <t>Indien PrestatieCodelijstCode niet waarde 990 heeft, dan moet Prestatiecode voorkomen in TOG dataset.</t>
  </si>
  <si>
    <t>PrestatieCodelijstCode
DebetPrestatie/PrestatieCode</t>
  </si>
  <si>
    <t>PrestatieCodelijstCode
CreditPrestatie/PrestatieCode</t>
  </si>
  <si>
    <t>ApkCodelijstCode
ApkCode</t>
  </si>
  <si>
    <t>Indien ApkCodelijstCode heeft waarde 001 (= Zorglabel), dan moet ApkCode voorkomen in zorglabel codelijst.</t>
  </si>
  <si>
    <t>Type</t>
  </si>
  <si>
    <t>Bestaanbaarheid</t>
  </si>
  <si>
    <t>Begindatum</t>
  </si>
  <si>
    <t>IF EXIST Postcode,
THEN EXIST Postcode IN TABLE postcodetabel
WHERE  Postcode =  code-element</t>
  </si>
  <si>
    <t>IF EXIST InformatiesysteemCode AND EXIST expiratiedatum code-element IN TABLE code informatiesysteem softwareleverancier
THEN Factuurdatum &lt; expiratiedatum 
WHERE InformatiesysteemCode = code-element</t>
  </si>
  <si>
    <t>DiagnoseCodelijstCode
DiagnoseCode</t>
  </si>
  <si>
    <t>Indien DiagnoseCodelijstCode heeft waarde 029, Diagnosedatum voorkomt en expiratiedatum DSM hoofdgroepen GGZ gevuld is, dan moet de waarde van Daignosedatum kleiner zijn dan de waarde van expiratiedatum DSM hoofdgroepen GGZ code van DiagnoseCode.</t>
  </si>
  <si>
    <t>DiagnoseCodelijstCode
DiagnoseCode
Diagnosedatum</t>
  </si>
  <si>
    <t>Indien DiagnoseCodelijstCode heeft waarde 030, Diagnosedatum voorkomt en expiratiedatum DSM hoofdgroepen FZ gevuld is, dan moet de waarde van Daignosedatum kleiner zijn dan de waarde van expiratiedatum DSM hoofdgroepen FZZ code van DiagnoseCode.</t>
  </si>
  <si>
    <t>Diagnosesteller
Zorgaanbiederscode
Diagnosedatum</t>
  </si>
  <si>
    <t>Indien Diagnosesteller, Zorgaanbiedercode en Diagnosedatum voorkomen en expiratiedatum zorgaanbiedercode gevuld is, dan moet de waarde van Diagnosedatum kleiner zijn dan de waarde van expiratiedatum zorgaanbiedercode van Zorgaanbiedercode.</t>
  </si>
  <si>
    <t>IF EXIST Diagnosesteller, Zorgaanbiedercode, Diagnosedatum AND EXIST Zorgaanbiedercode IN TABLE AGB-register
THEN Diagnosedatum &gt;= ingangsdatum
WHERE Zorgaanbiedercode = code-element</t>
  </si>
  <si>
    <t>Zorgaanbiedercode in Zorgaanbieder komt niet voor in AGB-register.</t>
  </si>
  <si>
    <t>Declarant/Zorgaanbiedercode moet voorkomen in AGB-register.</t>
  </si>
  <si>
    <t>Zorgaanbiedercode in Declarant komt niet voor in AGB-register.</t>
  </si>
  <si>
    <t>Referentie</t>
  </si>
  <si>
    <t>VerzenderRol
Verzenddatum</t>
  </si>
  <si>
    <t>OntvangerRol
Verzenddatum</t>
  </si>
  <si>
    <t>Declarant/Zorgaanbiedercode</t>
  </si>
  <si>
    <t>Declarant/Zorgaanbiedercode
Factuurdatum</t>
  </si>
  <si>
    <t xml:space="preserve">Indien Zorgaanbieder voorkomt, dan moet Zorgaanbieder/Zorgaanbiedercode voorkomen in AGB-register.
</t>
  </si>
  <si>
    <t xml:space="preserve">Zorgaanbieder/Zorgaanbiedercode
</t>
  </si>
  <si>
    <t>Zorgaanbieder/Zorgaanbiedercode
Factuurdatum</t>
  </si>
  <si>
    <t>Zorglabel</t>
  </si>
  <si>
    <t>ZorgaanbiederSoort</t>
  </si>
  <si>
    <t xml:space="preserve">Indien InformatiesysteemCode voorkomt, dan moet InformatiesysteemCode voorkomen in informatiesysteemcode codelijst. </t>
  </si>
  <si>
    <t>Relatie tussen Zorgverlener in Declarant en Praktijk in Zorgaanbieder bestaat niet in AGB-register.</t>
  </si>
  <si>
    <t>IF PrestatieCodelijstCode = 071 AND PrivacyCode = Ja, THEN NOT EXISTS DiagnoseCodelijstCode 029|030|031|032</t>
  </si>
  <si>
    <t>IF PrestatieCodelijstCode = 071 AND EXISTS DiagnoseCodelijstCode AND PrivacyCode = Nee, THEN DiagnoseCodelijstCode = 029|030|031|032|033</t>
  </si>
  <si>
    <t>VECOZO</t>
  </si>
  <si>
    <t>IF EXIST expiratiedatum prestatiecode IN TABLE TOG dataset
THEN CreditPrestatie/Begindatum &lt; expiratiedatum 
WHERE CreditPrestatie/PrestatieCode = code-element</t>
  </si>
  <si>
    <t>GB-ggz Profiel</t>
  </si>
  <si>
    <t>DiagnoseCode komt niet voor in GB-ggz Profiel codelijst.</t>
  </si>
  <si>
    <t>Indien PrestatieCodelijstCode = 071 (= NZa Codelijst ZPM) en DiagnoseCodelijstCode voorkomt en PrivacyCode = Nee, dan moet waarde DiagnoseCodelijstCode 029 (= DSM-hoofdgroep GGZ), 030 (= DSM-hoofdgroep FZ), 031 (= Zorgvraagtypering GGZ), 032 (= Zorgvraagtypering FZ) of 033 (= GB-ggz Profiel) voorkomen.</t>
  </si>
  <si>
    <t>Naamgebruik komt niet voor in naamcode/naamgebruik codelijst.</t>
  </si>
  <si>
    <t>IF Berichtcode = 573, THEN VerzenderRol = 1|2</t>
  </si>
  <si>
    <t>IF Berichtcode = 574, THEN VerzenderRol = 2|3|4|5|6</t>
  </si>
  <si>
    <t xml:space="preserve">SoortKosten komt niet voor in soort kosten codelijst.
</t>
  </si>
  <si>
    <t>Servicebureau</t>
  </si>
  <si>
    <t>VECOZO / Vektis / Verzekeraar / Servicebureau / N</t>
  </si>
  <si>
    <t>Verzekeraar</t>
  </si>
  <si>
    <t>Voor Verzender ligt verzenddatum voor ingangsdatum AGB-code in AGB-register.</t>
  </si>
  <si>
    <t>Voor Verzender ligt verzenddatum op of na expiratiedatum AGB-code in AGB-register.</t>
  </si>
  <si>
    <t>Voor Verzender ligt verzenddatum voor ingangsdatum UZOVI-nummer in UZOVI-register.</t>
  </si>
  <si>
    <t>Voor Verzender ligt verzenddatum op of na expiratiedatum UZOVI-nummer in UZOVI-register.</t>
  </si>
  <si>
    <t>VerzenderRol 
Verzender</t>
  </si>
  <si>
    <t>VerzenderRol
Verzender
Verzenddatum</t>
  </si>
  <si>
    <t>VerzendeRol
Verzender</t>
  </si>
  <si>
    <t>Indien VerzenderRol = 3 (= Zorgverzekeraar), 4 (= DJI) of 5 (= Zorgkantoor) voorkomt en Verzender in UZOVI-register voorkomt, dan moet de waarde van Verzenddatum groter zijn dan of gelijk zijn aan de waarde van ingangsdatum UZOVI-nummer van Verzender.</t>
  </si>
  <si>
    <t>Voor VerzenderRol ligt Verzenddatum voor ingangsdatum ketenpartij in ketenpartij codelijst.</t>
  </si>
  <si>
    <t>Voor VerzenderRol ligt verzenddatum op of na expiiratiedatum ketenpartij in ketenpartij codelijst.</t>
  </si>
  <si>
    <t>OntvangerRol
Ontvanger</t>
  </si>
  <si>
    <t>OntvangerRol
Ontvanger
Verzenddatum</t>
  </si>
  <si>
    <t>Voor Ontvanger ligt Verzenddatum voor ingangsdatum AGB-code in AGB-register.</t>
  </si>
  <si>
    <t>Ontvanger komt niet voor in AGB-register.</t>
  </si>
  <si>
    <t>Voor Ontvanger ligt Verzenddatum op of na expiratiedatum AGB-code in AGB-register.</t>
  </si>
  <si>
    <t>Ontvanger komt niet voor in UZOVI-register.</t>
  </si>
  <si>
    <t>Indien OntvangerRol = 3 (= Zorgverzekeraar), 4 (= DJI) of 5 (= Zorgkantoor) voorkomt en Ontvanger in UZOVI-register voorkomt, dan moet de waarde van Verzenddatum groter zijn dan of gelijk zijn aan de waarde van ingangsdatum UZOVI-nummer van Ontvanger.</t>
  </si>
  <si>
    <t>Voor Ontvanger ligt Verzenddatum voor ingangsdatum UZOVI-nummer in UZOVI-register.</t>
  </si>
  <si>
    <t>Voor Ontvanger ligt Verzenddatum op of na expiratiedatum UZOVI-nummer in UZOVI-register.</t>
  </si>
  <si>
    <t>Voor OntvangerRol ligt Verzenddatum voor ingangsdatum ketenpartij in ketenpartij codelijst.</t>
  </si>
  <si>
    <t>Voor OntvangerRol ligt Verzenddatum op of na expiiratiedatum ketenpartij in ketenpartij codelijst.</t>
  </si>
  <si>
    <t>Indien DebetPrestatie/Eindtijd voorkomt en DebetPrestatie/Einddatum niet voorkomt, dan moet de waarde van DebetPrestatie/Begintijd kleiner zijn dan de waarde van DebetPrestatie Eindtijd.</t>
  </si>
  <si>
    <t>IF EXIST DebetPrestatie/Eindtijd AND NOT EXIST DebetPrestatie/Einddatum, THEN DebetPrestatie/Begintijd &lt; DebetPrestatie/Eindtijd</t>
  </si>
  <si>
    <t>Voor Zorgaanbiedercode in Declarant ligt Factuurdatum voor ingangsdatum zorgaanbiedercode in AGB-register.</t>
  </si>
  <si>
    <t>Voor Zorgaanbiedercode in Declarant  ligt Factuurdatum op of na expiratiedatum zorgaanbiedercode in AGB-register.</t>
  </si>
  <si>
    <t>ZorgaanbiederSoort in Declarant komt niet voor in zorgaanbiedersoort codelijst.</t>
  </si>
  <si>
    <t>Voor Zorgaanbiedercode in Zorgaanbieder ligt Factuurdatum voor ingangsdatum zorgaanbiedercode in AGB-register.</t>
  </si>
  <si>
    <t>Indien Zorgaanbieder voorkomt, dan moet Zorgaanbieder/ZorgaanbiederSoort voorkomen in zorgaanbiedersoort codelijst.</t>
  </si>
  <si>
    <t>ZorgaanbiederSoort in Zorgaanbieder komt niet voor in zorgaanbiedersoort codelijst.</t>
  </si>
  <si>
    <t>Voor InformatiesysteemCode ligt Factuurdatum voor ingangsdatum Informatiesysteemcode in code informatiesysteem softwareleverancier codelijst.</t>
  </si>
  <si>
    <t>Voor InformatiesysteemCode ligt Factuurdatum op of na expiratiedatum Informatiesysteemcode in code informatiesysteem softwareleverancier codelijst.</t>
  </si>
  <si>
    <t>UzoviNummer komt niet voor in UZOVI-register.</t>
  </si>
  <si>
    <t>IF Ontvanger = 7125
THEN EXIST BuitenlandseZorgverzekeraarsCode IN TABLE  Institution Repository
WHERE BuitenlandseZorgverzekeraarsCode = code-element</t>
  </si>
  <si>
    <t>GeslachtCode in Debiteur komt niet voor in code geslacht codelijst.</t>
  </si>
  <si>
    <t>PrestatieCodelijstCode in DebetPrestatie komt niet voor in aanduiding prestatiecodelijst codelijst.</t>
  </si>
  <si>
    <t>PrestatieCodelijstCode in CreditPretatie komt niet voor in aanduiding prestatiecodelijst codelijst.</t>
  </si>
  <si>
    <t>PrestatieCode in DebetPrestatie komt niet voor in TOG dataset.</t>
  </si>
  <si>
    <t>PrestatieCode in CreditPrestatie komt niet voor in TOG dataset.</t>
  </si>
  <si>
    <t>Indien Zorgaanbieder/Zorgaanbiedercode voorkomt, dan moet Zorgaanbiedercode voorkomen in AGB-register.</t>
  </si>
  <si>
    <t>Voor SoortKosten ligt DebetPrestatie/Begindatum voor ingangsdatum soort kosten in soort kosten codelijst.</t>
  </si>
  <si>
    <t>Voor PrestatieCode in CreditPrestatie ligt CreditPrestatie/Begindatum voor ingangsdatum prestatiecode in TOG dataset.</t>
  </si>
  <si>
    <t>Voor PrestatieCode in DebetPrestatie ligt DebetPrestatie/Begindatum voor ingangsdatum prestatiecode in TOG dataset.</t>
  </si>
  <si>
    <t>Voor PrestatieCodelijstCode in CreditPrestatie ligt CreditPrestatie/Begindatum voor ingangsdatum prestatiecodelijstcode in aanduiding prestatiecodelijst codelijst.</t>
  </si>
  <si>
    <t>Voor PrestatieCodelijstCode in DebetPrestatie ligt DebetPrestatie/Begindatum voor ingangsdatum prestatiecodelijstcode in aanduiding prestatiecodelijst codelijst.</t>
  </si>
  <si>
    <t>Voor Zorgaanbiedercode in Zorgaanbieder ligt DebetPrestatie/Begindatum voor ingangsdatum zorgaanbiedercode in AGB-register.</t>
  </si>
  <si>
    <t>Voor Zorgaanbiedercode in Zorgaanbieder  ligt DebetPrestatie/Begindatum op of na expiratiedatum zorgaanbiedercode in AGB-register.</t>
  </si>
  <si>
    <t>Voor ZorgaanbiederSpecificatie in Zorgaanbieder ligt DebetPrestatie/Begindatum voor ingangsdatum zorgaanbieder specificatie in Zorgverlenersspecificatie (subberoepsgroep) codelijst.</t>
  </si>
  <si>
    <t>Voor ZorgaanbiederSpecificatie in Zorgaanbieder ligt DebetPrestatie/Begindatum op of na expiratiedatum zorgaanbieder specificatie in Zorgverlenersspecificatie (subberoepsgroep) codelijst.</t>
  </si>
  <si>
    <t>Voor ApkCodelijstCode ligt DebetPrestatie/Begindatum voor ingangsdatum apk codelijstcode in APK-codelijstcode codelijst.</t>
  </si>
  <si>
    <t>Indien ApkCodelijstCode heeft waarde 001 (= Zorglabel) en ApkCode in zorglabel codelijst voorkomt, dan moet de waarde van DebetPrestatie/Begindatum groter zijn dan de waarde van ingangsdatum van zorglabel code van ApkCode.</t>
  </si>
  <si>
    <t>IF VerzenderRol = 3|4|5 AND EXIST expiratiedatum UZOVI-nummer in TABLE UZOVI-register
THEN Verzenddatum &lt; expiratiedatum 
WHERE Verzender = code-element</t>
  </si>
  <si>
    <t>IF OntvangerRol = 1|2 AND EXIST expiratiedatum AGB-code in TABLE AGB-register,
THEN Verzenddatum &lt; expiratiedatum 
WHERE Ontvanger = code-element</t>
  </si>
  <si>
    <t>IF OntvangerRol = 3|4|5 AND EXIST expiratiedatum UZOVI-nummer in TABLE UZOVI-register
THEN Verzenddatum &lt; expiratiedatum 
WHERE Ontvanger = code-element</t>
  </si>
  <si>
    <t>IF EXIST expiratiedatum zorgaanbiedercode in TABLE AGB-register
THEN Factuurdatum &lt; expiratiedatum 
WHERE Declarant/Zorgaanbiedercode = code-element</t>
  </si>
  <si>
    <t>Voor ApkCode ligt DebetPrestatie/Begindatum voor ingangsdatum apk code in zorglabel codelijst.</t>
  </si>
  <si>
    <t>Voor ApkCode ligt DebetPrestatie/Begindatum op of na expiiratiedatum apk code in zorglabel codelijst.</t>
  </si>
  <si>
    <t>Zorgaanbieder/
Zorgaanbiedercode
DebetPrestatie/Begindatum</t>
  </si>
  <si>
    <t>Zorgaanbieder/
Zorgaanbiedercode</t>
  </si>
  <si>
    <t>IF EXIST Zorgaanbieder/Zorgaanbiedercode AND EXIST Zorgaanbieder/Zorgaanbiedercode IN TABLE AGB-register
THEN DebetPrestatie/Begindatum &gt;= Ingangsdatum 
WHERE Zorgaanbieder/Zorgaanbiedercode = code-element</t>
  </si>
  <si>
    <t>IF EXIST Zorgaanbieder/Zorgaanbiedercode AND EXIST expiratiedatum code-element IN TABLE AGB-register
THEN DebetPrestatie/Begindatum &lt; expiratiedatum 
WHERE Zorgaanbieder/Zorgaanbiedercode = code-element</t>
  </si>
  <si>
    <t>Verwijzer/Zorgaanbiedercode</t>
  </si>
  <si>
    <t>Verwijzer/Zorgaanbiedercode
Verwijsdatum</t>
  </si>
  <si>
    <t>Zorgaanbiedercode in Verwijzer komt niet voor in AGB-register.</t>
  </si>
  <si>
    <t>Voor Zorgaanbiedercode in Verwijzer ligt Verwijsdatum voor ingangsdatum zorgaanbiedercode in AGB-register.</t>
  </si>
  <si>
    <t>Voor Zorgaanbiedercode in Verwijzer ligt Verwijsdatum op of na expiratiedatum zorgaanbiedercode in AGB-register.</t>
  </si>
  <si>
    <t>Verwijzer/ZorgaanbiederSoort</t>
  </si>
  <si>
    <t>ZorgaanbiederSoort in Verwijzer komt niet voor in zorgaanbiedersoort codelijst.</t>
  </si>
  <si>
    <t>Verwijzer/
ZorgaanbiederSpecificatie</t>
  </si>
  <si>
    <t>Verwijzer/
ZorgaanbiederSpecificatie
Verwijsdatum</t>
  </si>
  <si>
    <t>Indien Verwijzer/ZorgaanbiederSpecificatie en Verwijsdatum voorkomen en expiratiedatum zorgverlenersspecificatie gevuld is, dan moet de waarde van Verwijsdatum kleiner zijn dan de waarde van expiratiedatum zorgverlenersspecificatie van Verwijzer/ZorgaanbiederSpecificatie.</t>
  </si>
  <si>
    <t>IF EXIST Verwijzer/Zorgaanbiedercode AND Verwijsdatum 
AND EXIST Verwijzer/Zorgaanbiedercode IN TABLE AGB-register
THEN 
DebetPrestatie/Begindatum &gt;= Ingangsdatum 
WHERE Verwijzer/Zorgaanbiedercode = code-element</t>
  </si>
  <si>
    <t>DebetPrestatie/
Zorgaanbieder</t>
  </si>
  <si>
    <t>GeslachtCode in AanvullendeVerzekerdeGegegevens komt niet voor in code geslacht codelijst.</t>
  </si>
  <si>
    <t>BuitenlandVerzekerde</t>
  </si>
  <si>
    <t>Verwijzing/
Zorgaanbieder</t>
  </si>
  <si>
    <t>Voor DiagnoseCode ligt Diagnosedatum voor ingangsdatum diagnose code in GB-ggz Profiel codelijst.</t>
  </si>
  <si>
    <t>Indien Diagnosesteller/Zorgaanbiedersoort voorkomt, dan moet Diagnosesteller/Zorgaanbiedersoort voorkomen in zorgaanbiedersoort codelijst.</t>
  </si>
  <si>
    <t>Diagnosesteller/Zorgaanbiedersoort</t>
  </si>
  <si>
    <t>ZorgaanbiederSoort in Diagnosesteller komt niet voor in zorgaanbiedersoort codelijst.</t>
  </si>
  <si>
    <t>Verwijzer/ZorgaanbiederRol</t>
  </si>
  <si>
    <t>ZorgaanbiederRol in Verwijzer komt niet voor in zorgaanbiederrol codelijst.</t>
  </si>
  <si>
    <t>Voor Zorgaanbiedercode in Diagnosesteller ligt Diagnosedatum voor ingangsdatum zorgaanbiedercode diagnosesteller in AGB-register.</t>
  </si>
  <si>
    <t>ZorgaanbiederSpecificatie in Zorgaanbieder komt niet voor in Zorgverlenersspecificatie (subberoepsgroep) codelijst.</t>
  </si>
  <si>
    <t>Zorgaanbiedercode in Diagnosesteller komt niet voor in AGB-register.</t>
  </si>
  <si>
    <t>Diagnosesteller/
Zorgaanbiederspecificatie
Diagnosedatum</t>
  </si>
  <si>
    <t>Zorgaanbiederspecificatie in Diagnosesteller komt niet voor in zorgaanbiederspecificatie codelijst.</t>
  </si>
  <si>
    <t>Voor Zorgaanbiederspecificatie in Diagnosesteller ligt Diagnosedatum voor ingangsdatum zorgaanbiederspecificatie van diagnosesteller in zorgaanbiederspecificatie codelijst.</t>
  </si>
  <si>
    <t>ZorgaanbiederRol in Diagnosesteller komt niet voor in zorgaanbiederrol codelijst.</t>
  </si>
  <si>
    <t>Diagnose/
Zorgaanbieder</t>
  </si>
  <si>
    <t>Zorgaanbieder/ 
Zorgaanbiedercode
DebetPrestatie/Begindatum</t>
  </si>
  <si>
    <t>Indien Zorgaanbieder/Zorgaanbiedersoort voorkomt, dan moet Zorgaanbieder/Zorgaanbiedersoort voorkomen in zorgaanbiedersoort codelijst.</t>
  </si>
  <si>
    <t>Zorgaanbieder/
Zorgaanbiedersoort</t>
  </si>
  <si>
    <t>Indien Zorgaanbieder/ZorgaanbiederSpecificatie voorkomt, dan moet Zorgaanbieder/ZorgaanbiederSpecificatie voorkomen in Zorgverlenersspecificatie (subberoepsgroep) codelijst.</t>
  </si>
  <si>
    <t>Zorgaanbieder/
ZorgaanbiederSpecificatie</t>
  </si>
  <si>
    <t xml:space="preserve">Indien Zorgaanbieder/ZorgaanbiederSpecificatie voorkomt en Zorgaanbieder/ZorgaanbiederSpecificatie in zorgverlenersspecificatie (subberoepsgroep) codelijst voorkomt, dan moet de waarde van DebetPrestatie/Begindatum groter zijn dan of gelijk zijn aan de ingangsdatum zZorgverlenersspecificatie (subberoepsgroep) van Zorgaanbieder/ZorgaanbiederSpecificatie. </t>
  </si>
  <si>
    <t>Zorgaanbieder/
ZorgaanbiederSpecificatie
DebetPrestatie/Begindatum</t>
  </si>
  <si>
    <t>Zorgaanbieder/ZorgaanbiederRol</t>
  </si>
  <si>
    <t>ZorgaanbiederRol in Zorgaanbieder komt niet voor in zorgaanbiederrol codelijst.</t>
  </si>
  <si>
    <t xml:space="preserve">Zorgaanbieder/
BeroepZorgverlener
</t>
  </si>
  <si>
    <t>Zorgaanbieder/
BeroepZorgverlener
DebetPrestatie/Begindatum</t>
  </si>
  <si>
    <t>TypeVerwijzingCode</t>
  </si>
  <si>
    <t>Declarant/Zorgaanbiedersoort
Declarant/Zorgaanbiedercode
Zorgaanbieder/Zorgaanbiedersoort
Zorgaanbieder/Zorgaanbiedercode
Factuurdatum</t>
  </si>
  <si>
    <t>Declarant/Zorgaanbiedersoort
Declarant/Zorgaanbiedercode
Zorgaanbieder/Zorgaanbiedersoort
Zorgaanbieder/Zorgaanbiedercode</t>
  </si>
  <si>
    <t>Voor Zorgaanbiedercode in Zorgaanbieder ligt Factuurdatum op of na expiratiedatum zorgaanbiedercode in AGB-register.</t>
  </si>
  <si>
    <t>Indien VerzenderRol = 1 (= Zorgaanbieder) of = 2 (= Servicebureau), dan moet Verzender voorkomen in AGB-register.</t>
  </si>
  <si>
    <t>IF OntvangerRol = 1|2
THEN EXIST Ontvanger IN TABLE AGB-register 
WHERE Ontvanger = code-element</t>
  </si>
  <si>
    <t xml:space="preserve">Indien OntvangerRol = 3 (= Zorgverzekeraar), 4 (= DJI) of 5 (= Zorgkantoor) voorkomt en expiratiedatum UZOVI-nummer in UZOVI-register gevuld is, dan moet de waarde van Verzendatum kleiner zijn dan de waarde van expiratiedatum UZOVI-nummer van Ontvanger.
</t>
  </si>
  <si>
    <t>Declarant/Zorgaanbiedercode EXIST IN TABLE AGB-register 
WHERE Declarant/Zorgaanbiedercode = code-element</t>
  </si>
  <si>
    <t>IF EXIST Zorgaanbieder AND EXIST expiratiedatum zorgaanbiedercode in TABLE AGB-register
THEN Factuurdatum &lt; expiratiedatum 
WHERE Zorgaanbieder/Zorgaanbiedercode = code-element</t>
  </si>
  <si>
    <t>Indien Declarant/Zorgaanbiedersoort met waarde 3 (= zorgverlener) voorkomt en Zorgaanbieder/zorgaanbiedersoort met waarde 2 (= Praktijk) voorkomt, dan moet relatie Declarant/Zorgaanbiedercode met Zorgaanbieder/Zorgaanbiedercode voorkomen in AGB-register.</t>
  </si>
  <si>
    <t xml:space="preserve">Indien informatiesysteemCode voorkomt en expiratiedatum informatiesysteemcode gevuld is, dan moet de waarde van Factuurdatum kleiner zijn dan de waarde van expiratiedatum code informatiesysteem softwareleverancier van InformatiesysteemCode.
</t>
  </si>
  <si>
    <t>Voor relatie Zorgaanbiedercode in Declarant en Zorgaanbiedercode in Zorgaanbieder ligt Factuurdatum voor datum toetreding praktijk in AGB-register.</t>
  </si>
  <si>
    <t>Voor relatie Zorgaanbiedercode in Declarant en Zorgaanbiedercode in Zorgaanbieder ligt Factuurdatum op of na datum uittreding praktijk in AGB-register.</t>
  </si>
  <si>
    <t>Datum toetreding praktijk</t>
  </si>
  <si>
    <t>Indien Declarant/Zorgaanbiedersoort met waarde 3 (= zorgverlener) en Zorgaanbieder/Zorgaanbiedersoort met waarde 2 (= Praktijk) voorkomt, en datum uittreding praktijk in AGB-register gevuld is, dan moet de waarde van Factuurdatum kleiner zijn dan de waarde van datum uittreding praktijk van Declarant/Zorgaanbiedercode.</t>
  </si>
  <si>
    <t xml:space="preserve">IF OntvangerRol &lt;&gt; 2 , THEN UzoviNummer = Ontvanger </t>
  </si>
  <si>
    <t>Indien OntvangerRol niet = 2 (= Servicebureau), dan
moet de waarde van UzoviNummer gelijk zijn aan de waarde van Ontvanger.</t>
  </si>
  <si>
    <t xml:space="preserve">IF OntvangerRol &lt;&gt; 2, THEN UzoviNummer = Ontvanger </t>
  </si>
  <si>
    <t>Plaatsingsbesluit mag niet voorkomen.</t>
  </si>
  <si>
    <t>Referentiële controles</t>
  </si>
  <si>
    <t>AanvullendeVerzekerdeGegegevens/GeslachtCode moet voorkomen in code geslacht codelijst.</t>
  </si>
  <si>
    <t>Voor ApkCodelijstCode ligt DebetPrestatie/Begindatum op of na expiratiedatum apk codelijstcode in APK-codelijstcode codelijst.</t>
  </si>
  <si>
    <t>Indien Verwijzer/Zorgaanbiedercode voorkomt, dan moet Verwijzer/Zorgaanbiedercode voorkomen in AGB-register.</t>
  </si>
  <si>
    <t>Zorgvraagtype GGZ</t>
  </si>
  <si>
    <t>Indien DiagnoseCodelijstCode heeft waarde 031, dan moet DiagnoseCode voorkomen in zorgvraagtype GGZ codelijst.</t>
  </si>
  <si>
    <t>DiagnoseCode komt niet voor in zorgvraagtype GGZ codelijst.</t>
  </si>
  <si>
    <t>Indien DiagnoseCodelijstCode heeft waarde 031, Diagnosedatum voorkomt en expiratiedatum zorgvraagtype GGZ gevuld is, dan moet de waarde van Diagnosedatum kleiner zijn dan de waarde van expiratiedatum zorgvraagtype GGZ code van DiagnoseCode.</t>
  </si>
  <si>
    <t>Voor DiagnoseCode ligt Diagnosedatum voor ingangsdatum diagnose code in zorgvraagtype GGZ codelijst.</t>
  </si>
  <si>
    <t>Indien DiagnoseCodelijstCode heeft waarde 032, Diagnosedatum voorkomt en expiratiedatum zorgvraagtype FZ gevuld is, dan moet de waarde van Daignosedatum kleiner zijn dan de waarde van expiratiedatum zorgvraagtype FZ code van DiagnoseCode.</t>
  </si>
  <si>
    <t>DiagnoseCode komt niet voor in zorgvraagtype FZ codelijst.</t>
  </si>
  <si>
    <t>Voor DiagnoseCode ligt Diagnosedatum voor ingangsdatum diagnose code in zorgvraagtype FZ codelijst.</t>
  </si>
  <si>
    <t>Indien DiagnoseCodelijstCode heeft waarde 032, dan moet DiagnoseCode voorkomen in zorgvraagtype FZ codelijst.</t>
  </si>
  <si>
    <t>Indien DiagnoseCodelijstCode heeft waarde 033, dan moet DiagnoseCode voorkomen in GB-ggz Profiel codelijst.</t>
  </si>
  <si>
    <t xml:space="preserve">Diagnosesteller
Zorgaanbiederscode
</t>
  </si>
  <si>
    <t>Voor PrestatieCodelijstCode in DebetPrestatie ligt DebetPrestatie/Begindatum op of na expiratiedatum prestatiecodelijstcode in aanduiding prestatiecodelijst codelijst.</t>
  </si>
  <si>
    <t>Voor PrestatieCodelijstCode in CreditPrestatie ligt CreditPrestatie/Begindatum op of na expiratiedatum prestatiecodelijstcode in aanduiding prestatiecodelijst codelijst.</t>
  </si>
  <si>
    <t>Voor PrestatieCode in DebetPrestatie ligt DebetPrestatie/Begindatum op of na expiratiedatum prestatiecode in TOG dataset.</t>
  </si>
  <si>
    <t>Voor SoortKosten ligt DebetPrestatie/Begindatum op of na expiratiedatum soort kosten in soort kosten codelijst.</t>
  </si>
  <si>
    <t>Voor DiagnoseCode ligt Diagnosedatum op of na expiratiedatum diagnose code in zorgvraagtype GGZ codelijst.</t>
  </si>
  <si>
    <t>Voor DiagnoseCode ligt Diagnosedatum op of na expiratiedatum diagnose code in zorgvraagtype FZ codelijst.</t>
  </si>
  <si>
    <t>Voor DiagnoseCode ligt Diagnosedatum op of na expiratiedatum diagnose code in GB-ggz Profiel codelijst.</t>
  </si>
  <si>
    <t>Voor Zorgaanbiedercode in Diagnosesteller ligt Diagnosedatum op of na expiratiedatum zorgaanbiedercode diagnosesteller in AGB-register.</t>
  </si>
  <si>
    <t>AanduidingBijNummer komt niet voor in aanduiding bij nummer codelijst.</t>
  </si>
  <si>
    <t>Postcode komt niet voor in postcodetabel.</t>
  </si>
  <si>
    <t>Voor PrestatieCode in CreditPrestatie ligt CreditPrestatie/Begindatum op of na expiratiedatum prestatiecode in TOG dataset.</t>
  </si>
  <si>
    <t>IF EXIST BSN, THEN NOT EXIST Verzekerdennummer</t>
  </si>
  <si>
    <t>IF Ontvanger &lt;&gt; 7125, THEN NOT EXIST BuitenlandVerzekerde</t>
  </si>
  <si>
    <t>Indien ZorgaanbiederSoort = 3 (= Zorgverlener) en Zorgaanbiedercode niet voorkomt, dan moet NaamZorgverlener voorkomen en moet BeroepZorgverlener of ZorgaanbiederSpecificatie voorkomen.</t>
  </si>
  <si>
    <t>If ZorgaanbiederSoort = 3 AND NOT EXIST Zorgaanbiedercode, THEN EXIST NaamZorgverlener AND EXIST BeroepZorgverlener OR ZorgaanbiederSpecificatie</t>
  </si>
  <si>
    <t>Indien Ontvanger niet = 7125 (= Orgaan van tijdelijk verblijf), dan mag BuitenlandVerzekerde niet voorkomen.</t>
  </si>
  <si>
    <t>Indien BSN voorkomt, dan mag Verzekerdennummer niet voorkomen.</t>
  </si>
  <si>
    <t>Indien PrestatieCodelijstCode = 071 (= NZa Codelijst ZPM), dan moet ApkCodelijstCode = ‘001’ (= Zorglabelcodelijst GGZ en FZ volgens ZPM).</t>
  </si>
  <si>
    <t>IF PrestatieCodelijstCode = 071, THEN ApkCodelijstCode = 001</t>
  </si>
  <si>
    <r>
      <t>Indien OntvangerRol niet = 2 (= Servicebureau)</t>
    </r>
    <r>
      <rPr>
        <sz val="8"/>
        <color theme="1"/>
        <rFont val="Century Gothic"/>
        <family val="2"/>
      </rPr>
      <t>,</t>
    </r>
    <r>
      <rPr>
        <sz val="8"/>
        <color rgb="FF002060"/>
        <rFont val="Century Gothic"/>
        <family val="2"/>
      </rPr>
      <t xml:space="preserve"> dan moet de waarde van UzoviNummer gelijk zijn aan de waarde van Ontvanger.</t>
    </r>
  </si>
  <si>
    <t>Indien PrestatieCodelijstCode = 071 (= NZa Codelijst ZPM en PrivacyCode = Ja, dan mag DiagnoseCodelijstCode waarde 029 (= DSM-hoofdgroep GGZ), 030 (= DSM-hoofdgroep FZ), 031 (= Zorgvraagtypering GGZ) en 032 (= Zorgvraagtypering FZ) niet voorkomen.</t>
  </si>
  <si>
    <t>BuitenlandVerzekerde mag niet voorkomen.</t>
  </si>
  <si>
    <t>IF OntvangerRol = 3|5, THEN NOT EXIST Plaatsingsbesluit</t>
  </si>
  <si>
    <t xml:space="preserve">AanvullendPrestatieKenmerk </t>
  </si>
  <si>
    <t>Indien OntvangerRol = 3 (= Zorgverzekeraar) of 5 (= Zorgkantoor), dan mag Plaatsingsbesluit niet voorkomen.</t>
  </si>
  <si>
    <t>9418</t>
  </si>
  <si>
    <t>9419</t>
  </si>
  <si>
    <t>9420</t>
  </si>
  <si>
    <t>9421</t>
  </si>
  <si>
    <t>Zorgaanbiedercode mag niet voorkomen met  NaamZorgverlener of ZorgaanbiederSpecificatie..</t>
  </si>
  <si>
    <t>Verwijzer/Zorgaanbieder/Diagnosesteller</t>
  </si>
  <si>
    <t>Indien Zorgaanbiedercode voorkomt, dan moet ZorgaanbiederSoort voorkomen.</t>
  </si>
  <si>
    <t>IF EXIST Zorgaanbiedercode, THEN EXIST ZorgaanbiederSoort</t>
  </si>
  <si>
    <t>9292</t>
  </si>
  <si>
    <t>Indien Zorgaanbiedercode niet voorkomt, dan mag ZorgaanbiederSoort niet voorkomen.</t>
  </si>
  <si>
    <t>IF NOT EXIST Zorgaanbiedercode, THEN NOT EXIST ZorgaanbiederSoort</t>
  </si>
  <si>
    <t>IF EXIST ZorgaanbiederSpecificatie, THEN NOT EXIST  Zorgaanbiedercode AND BeroepZorgverlener</t>
  </si>
  <si>
    <t>Indien PrestatieCodelijstCode = 071, en ZorgaanbiederSpecificatie of BeroepZorgverlener voorkomt, dan moet NaamZorgverlener voorkomen.</t>
  </si>
  <si>
    <t>IF PrestatieCodelijstCode = 071 AND EXIST ZorgaanbiederSpecificatie OR BeroepZorgverlener THEN EXIST  NaamZorgverlener</t>
  </si>
  <si>
    <t>Indien BeroepZorgverlener voorkomt, dan mag Zorgaanbiedercode en ZorgaanbiederSpecificatie niet voorkomen.</t>
  </si>
  <si>
    <t>IF EXIST BeroepZorgverlener, THEN NOT EXIST Zorgaanbiedercode AND ZorgaanbiederSpecificatie.</t>
  </si>
  <si>
    <t>Indien BeroepZorgverlener voorkomt, dan moet ZorgaanbiederRol = 01 (= Behandelaar).</t>
  </si>
  <si>
    <t>IF EXIST BeroepZorgverlener, THEN ZorgaanbiederRol = 01</t>
  </si>
  <si>
    <t>Indien ZorgaanbiederSpecificatie voorkomt, dan mag Zorgaanbiedercode en BeroepZorgverlener niet voorkomen.</t>
  </si>
  <si>
    <t>Indien PrestatieCodelijstCode niet = 071 (= NZa Codelijst ZPM), dan mag BeroepZorgverlener niet voorkomen.</t>
  </si>
  <si>
    <t>IF PrestatieCodelijstCode NOT = 071, THEN NOT EXIST  BeroepZorgverlener.</t>
  </si>
  <si>
    <t>Verzekerdennummer mag niet voorkomen.</t>
  </si>
  <si>
    <t>BeroepZorgverlener mag niet voorkomen.</t>
  </si>
  <si>
    <t>Indien Berichtcode = 573, dan moet Zorgaanbiedercode of ZorgaanbiederSpecificatie of BeroepZorgverlener voorkomen.</t>
  </si>
  <si>
    <t>IF Berichtcode = 573, THEN EXIST Zorgaanbiedercode OR ZorgaanbiederSpecificatie OR BeroepZorgverlener.</t>
  </si>
  <si>
    <t>IF Berichtcode = 573, THEN PrestatieCodelijstCode = 071|990|999</t>
  </si>
  <si>
    <t>PrestatieCodelijstCode ontbreekt of is onjuist</t>
  </si>
  <si>
    <t>Zorgaanbiedercode en BeroepZorgverlener mogen niet voorkomen.</t>
  </si>
  <si>
    <t>Zorgaanbiedercode en ZorgaanbiederSpecificatie mogen niet voorkomen,</t>
  </si>
  <si>
    <t>Zorgaanbiedercode, ZorgaanbiederSpecificatie of BeroepZorgverlener ontbreekt of is onjuist.</t>
  </si>
  <si>
    <t>9422</t>
  </si>
  <si>
    <t>9423</t>
  </si>
  <si>
    <t>9424</t>
  </si>
  <si>
    <t>9425</t>
  </si>
  <si>
    <t>Verzekerdennummer ontbreekt of is onjuist.</t>
  </si>
  <si>
    <t>ZorgaanbiederSpecificatie, BeroepZorgverlener en NaamZorgverlener mogen niet voorkomen.</t>
  </si>
  <si>
    <t>PrestatieCodelijstCode ontbreekt of is onjuist.</t>
  </si>
  <si>
    <t>ApkCodelijstCode moet waarde 001 hebben.</t>
  </si>
  <si>
    <t>ZorgaanbiederRol moet waarde 01 hebben.</t>
  </si>
  <si>
    <t>Verwijzer/ Zorgaanbieder/Diagnosesteller</t>
  </si>
  <si>
    <r>
      <t>Indien Zorgaanbiedercode voorkomt</t>
    </r>
    <r>
      <rPr>
        <sz val="10"/>
        <color rgb="FF1F497D"/>
        <rFont val="Century Gothic"/>
        <family val="2"/>
      </rPr>
      <t>,</t>
    </r>
    <r>
      <rPr>
        <sz val="10"/>
        <color theme="1"/>
        <rFont val="Century Gothic"/>
        <family val="2"/>
      </rPr>
      <t xml:space="preserve"> </t>
    </r>
    <r>
      <rPr>
        <sz val="8"/>
        <color rgb="FF403151"/>
        <rFont val="Century Gothic"/>
        <family val="2"/>
      </rPr>
      <t>dan mag ZorgaanbiederSpecificatie, BeroepZorgverlener of NaamZorgverlener niet voorkomen.</t>
    </r>
  </si>
  <si>
    <t>IF EXIST Zorgaanbiedercode, THEN NOT EXST  ZorgaanbiederSpecificatie OR BeroepZorgverlener OR NaamZorgverlener</t>
  </si>
  <si>
    <t>ZorgaanbiederSoort en Zorgaanbiedercode. moeten beide voorkomen of niet voorkomen.</t>
  </si>
  <si>
    <t>Indien Berichtcode = 573, dan moet waarde PrestatieCodelijstCode = 071 (= NZa Codelijst ZPM), 990 (= Lokaal/regionaal/bilateraal geldende code) of 999 (= (onderdeel van een) prestatie waarvoor geen code bestaat) voorkomen.</t>
  </si>
  <si>
    <t>Indien ZorgaanbiederSpecificatie voorkomt, dan mag Zorgaanbiedercode of BeroepZorgverlener niet voorkomen.</t>
  </si>
  <si>
    <t>IF EXIST ZorgaanbiederSpecificatie, THEN NOT EXIST  Zorgaanbiedercode OR BeroepZorgverlener</t>
  </si>
  <si>
    <t>IF PrestatieCodelijstCode = 071 AND EXIST (ZorgaanbiederSpecificatie OR BeroepZorgverlener) THEN EXIST NaamZorgverlener</t>
  </si>
  <si>
    <t>IF Ontvanger = 7125, THEN PrestatiecodelijstCode &lt;&gt; 071</t>
  </si>
  <si>
    <t>IF PrestatieCodelijstCode = 071 AND PrivacyCode = Ja, THEN DiagnoseCodelijstCode &lt;&gt; 029|030|031|032</t>
  </si>
  <si>
    <t>GDS
heen</t>
  </si>
  <si>
    <t>Indien PrestatieCodelijstCode = 071 (= Prestatiecodelijst geestelijke gezondheidszorg en forensische zorg volgens ZPM) en ApkCodelijstCode voorkomt, dan moet ApkCodelijstCode = ‘001’ (= Zorglabelcodelijst GGZ en FZ volgens ZPM) voorkomen.</t>
  </si>
  <si>
    <t>IF PrestatieCodelijstCode = 071 AND EXIST ApkCodelijstCode, THEN ApkCodelijstCode = 001</t>
  </si>
  <si>
    <t>Indien PrestatieCodelijstCode = 071 (= Prestatiecodelijst geestelijke gezondheidszorg en forensische zorg volgens ZPM), en ZorgaanbiederSpecificatie of BeroepZorgverlener voorkomt, dan moet NaamZorgverlener voorkomen.</t>
  </si>
  <si>
    <t>Indien PrestatieCodelijstCode niet = 071 (= Prestatiecodelijst geestelijke gezondheidszorg en forensische zorg volgens ZPM), dan mag BeroepZorgverlener niet voorkomen.</t>
  </si>
  <si>
    <t>Indien PrestatieCodelijstCode = 071 (= Prestatiecodelijst geestelijke gezondheidszorg en forensische zorg volgens ZPM), dan moet ZorgtrajectNummer voorkomen.</t>
  </si>
  <si>
    <t>Indien PrestatieCodelijstCode = 071 (= Prestatiecodelijst geestelijke gezondheidszorg en forensische zorg volgens ZPM), dan moet Verwijzing voorkomen.</t>
  </si>
  <si>
    <t>Indien PrestatieCodelijstCode = 071 (= Prestatiecodelijst geestelijke gezondheidszorg en forensische zorg volgens ZPM), dan moet Zorgtraject voorkomen.</t>
  </si>
  <si>
    <t>IF PrestatieCodelijstCode = 071, THEN EXIST Zorgtraject</t>
  </si>
  <si>
    <t>Zorgtraject ontbreekt of is onjuist.</t>
  </si>
  <si>
    <t>Verwijsdatum &lt;= DebetPrestatie/Begindatum</t>
  </si>
  <si>
    <t>GDS retour</t>
  </si>
  <si>
    <t>Indien ZorgaanbiederSpecificatie voorkomt, dan mag Zorgaanbiedercode niet voorkomen.</t>
  </si>
  <si>
    <t>Diagnosesteller</t>
  </si>
  <si>
    <t>Zorgaanbieder/ZorgaanbiederSpecificatie, Zorgaanbieder/BeroepZorgverlener en Zorgaanbieder/NaamZorgverlener mogen niet voorkomen.</t>
  </si>
  <si>
    <t>Verwijzer</t>
  </si>
  <si>
    <t>IF EXIST Zorgaanbiedercode, THEN NOT EXST  ZorgaanbiederSpecificatie OR NaamZorgverlener</t>
  </si>
  <si>
    <t>Diagnosesteller/ZorgaanbiederSpecificatie en Diagnosesteller/NaamZorgverlener mogen niet voorkomen.</t>
  </si>
  <si>
    <r>
      <t>Indien Zorgaanbiedercode voorkomt</t>
    </r>
    <r>
      <rPr>
        <sz val="10"/>
        <color rgb="FF1F497D"/>
        <rFont val="Century Gothic"/>
        <family val="2"/>
      </rPr>
      <t>,</t>
    </r>
    <r>
      <rPr>
        <sz val="10"/>
        <color theme="1"/>
        <rFont val="Century Gothic"/>
        <family val="2"/>
      </rPr>
      <t xml:space="preserve"> </t>
    </r>
    <r>
      <rPr>
        <sz val="8"/>
        <color rgb="FF403151"/>
        <rFont val="Century Gothic"/>
        <family val="2"/>
      </rPr>
      <t>dan mag ZorgaanbiederSpecificatie of NaamZorgverlener niet voorkomen.</t>
    </r>
  </si>
  <si>
    <t>9443</t>
  </si>
  <si>
    <t>9444</t>
  </si>
  <si>
    <t>Zorgaanbiederr</t>
  </si>
  <si>
    <t>Zorgaanbieder/Zorgaanbiedercode en Zorgaanbieder/BeroepZorgverlener mogen niet voorkomen.</t>
  </si>
  <si>
    <t>IF EXIST ZorgaanbiederSpecificatie, THEN NOT EXIST  Zorgaanbiedercode</t>
  </si>
  <si>
    <t>Diagnosesteller/Zorgaanbiedercode mog niet voorkomen.</t>
  </si>
  <si>
    <t>Zorgaanbieder/NaamZorgverlener ontbreekt of is onjuist.</t>
  </si>
  <si>
    <t>Verwijzer/NaamZorgverlener ontbreekt of is onjuist.</t>
  </si>
  <si>
    <t>Diagnosesteller/NaamZorgverlener ontbreekt of is onjuist.</t>
  </si>
  <si>
    <t>Indien PrestatieCodelijstCode = 071 (= Prestatiecodelijst geestelijke gezondheidszorg en forensische zorg volgens ZPM) en ZorgaanbiederSpecificatie voorkomt, dan moet NaamZorgverlener voorkomen.</t>
  </si>
  <si>
    <t>IF PrestatieCodelijstCode = 071 AND EXIST ZorgaanbiederSpecificatie THEN EXIST NaamZorgverlener</t>
  </si>
  <si>
    <t>Zorgaanbieder/Zorgaanbiedercode en Zorgaanbieder/ZorgaanbiederSpecificatie mogen niet voorkomen,</t>
  </si>
  <si>
    <t>Zorgaanbieder/ZorgaanbiederRol moet waarde 01 hebben.</t>
  </si>
  <si>
    <t>Zorgaanbieder/BeroepZorgverlener mag niet voorkomen.</t>
  </si>
  <si>
    <t>IF PrestatieCodelijstCode NOT = 071, THEN NOT EXIST  BeroepZorgverlener</t>
  </si>
  <si>
    <t>Zorgaanbieder/Zorgaanbiedercode, Zorgaanbieder/ZorgaanbiederSpecificatie of Zorgaanbieder/BeroepZorgverlener moet voorkomen.</t>
  </si>
  <si>
    <t>9454</t>
  </si>
  <si>
    <t>IF Berichtcode = 573, THEN EXIST Zorgaanbiedercode OR ZorgaanbiederSpecificatie</t>
  </si>
  <si>
    <t>9455</t>
  </si>
  <si>
    <r>
      <t>Indien Zorgaanbiedercode voorkomt</t>
    </r>
    <r>
      <rPr>
        <sz val="10"/>
        <color rgb="FFFF0000"/>
        <rFont val="Century Gothic"/>
        <family val="2"/>
      </rPr>
      <t xml:space="preserve">, </t>
    </r>
    <r>
      <rPr>
        <sz val="8"/>
        <color rgb="FFFF0000"/>
        <rFont val="Century Gothic"/>
        <family val="2"/>
      </rPr>
      <t>dan mag ZorgaanbiederSpecificatie, BeroepZorgverlener of NaamZorgverlener niet voorkomen.</t>
    </r>
  </si>
  <si>
    <t>Zorgaanbieder/ZorgaanbiederSoort en Zorgaanbieder/Zorgaanbiedercode moeten beide voorkomen of niet voorkomen.</t>
  </si>
  <si>
    <t>Verwijzer/ZorgaanbiederSoort en Verwijzer/Zorgaanbiedercode moeten beide voorkomen of niet voorkomen.</t>
  </si>
  <si>
    <t>Diagnosesteller/ZorgaanbiederSoort en Diagnosesteller/Zorgaanbiedercode moeten beide voorkomen of niet voorkomen.</t>
  </si>
  <si>
    <t>ZorgaanbiederSoort en Zorgaanbiedercode moeten beide voorkomen of niet voorkomen.</t>
  </si>
  <si>
    <t>Zorgaanbiederr/ZorgaanbiederSoort en Zorgaanbiederr/Zorgaanbiedercode moeten beide voorkomen of niet voorkomen.</t>
  </si>
  <si>
    <t>IF EXIST BeroepZorgverlener, THEN NOT EXIST Zorgaanbiedercode AND ZorgaanbiederSpecificatie</t>
  </si>
  <si>
    <t>Diagnosesteller/Zorgaanbiedercode of Diagnosesteller/ZorgaanbiederSpecificatie moet voorkomen.</t>
  </si>
  <si>
    <t>Indien Berichtcode = 573 (= Generieke Declaratie Standaard), dan mag alleen VerzenderRol = 1 (= Zorgaanbieder) of 2 (= Servicebureau) voorkomen.</t>
  </si>
  <si>
    <t>Indien Berichtcode = 574 (= Retourinformatie Generieke Declaratie Standaard), dan mag alleen VerzenderRol = 2 (= Servicebureau), 3 (= Zorgverzekeraar), 4 (= DJI), 5 (= Zorgkantoor) of 6 (= VECOZO) voorkomen.</t>
  </si>
  <si>
    <t>Indien Berichtcode = 573 (= Generieke Declaratie Standaard), dan mag alleen OntvangerRol = 2 (= Servicebureau), 3 (= Zorgverzekeraar), 4 (= DJI) of 5 (= Zorgkantoor) voorkomen.</t>
  </si>
  <si>
    <t>Indien Berichtcode = 574 (= Retourinformatie Generieke Declaratie Standaard), dan mag alleen OntvangerRol = 1 (= Zorgaanbieder) of 2 (= Servicebureau) voorkomen.</t>
  </si>
  <si>
    <t xml:space="preserve">Indien Berichtcode = 573 (= Generieke Declaratie Standaard) en BetalingAanServicebureau = 1 (= Ja), dan moet VerzenderRol = 2 (= Servicebureau) voorkomen. </t>
  </si>
  <si>
    <t>Indien Ontvanger = 7125 (Orgaan van tijdelijk Verblijf), dan moet BuitenlandVerzekerde voorkomen.</t>
  </si>
  <si>
    <t>Indien Zorgaanbieder voorkomt, dan mag ZorgaanbiederRol niet = 03 (= Verwijzer) of = 04 (= Diagnosesteller) zijn.</t>
  </si>
  <si>
    <t>Indien Ontvanger niet = 7125 (= Orgaan van tijdelijk Verblijf), dan mag BuitenlandVerzekerde niet voorkomen.</t>
  </si>
  <si>
    <t>Indien Berichtcode = 573 (= Generieke Declaratie Standaard), dan moet Zorgaanbiedercode of ZorgaanbiederSpecificatie of BeroepZorgverlener voorkomen.</t>
  </si>
  <si>
    <t>Indien Berichtcode = 573 (= Generieke Declaratie Standaard), dan moet Zorgaanbiedercode of ZorgaanbiederSpecificatie voorkomen.</t>
  </si>
  <si>
    <t>Indien Ontvanger = 7125 (Orgaan van tijdelijk Verblijf), dan mag PrestatiecodelijstCode = 071 (= Prestatiecodelijst geestelijke gezondheidszorg en forensische zorg volgens ZPM) niet voorkomen.</t>
  </si>
  <si>
    <t>Verwijzer/ZorgaanbiederSpecificatie en Verwijzer/NaamZorgverlener mogen niet voorkomen.</t>
  </si>
  <si>
    <t>Verwijzer/Zorgaanbiedercode mag niet voorkomen.</t>
  </si>
  <si>
    <t>Indien PrestatieCodelijstCode = 071 (= Prestatiecodelijst geestelijke gezondheidszorg en forensische zorg volgens ZPM), en ZorgaanbiederSpecificatie voorkomt, dan moet NaamZorgverlener voorkomen.</t>
  </si>
  <si>
    <t>Verwijzer/Zorgaanbiedercode of Verwijzer/ZorgaanbiederSpecificatie moet voorkomen.</t>
  </si>
  <si>
    <t>Indien Berichtcode = 573 (= Generieke Declaratie Standaard) dan moet waarde PrestatieCodelijstCode = 071 (= Prestatiecodelijst geestelijke gezondheidszorg en forensische zorg volgens ZPM), 990 (= Lokaal/regionaal/bilateraal geldende code) of 999 (= Onderdeel van een prestatie waarvoor geen code bestaat) voorkomen.</t>
  </si>
  <si>
    <t>DebetPrestatie/PrestatieCodelijstCode ontbreekt of is onjuist.</t>
  </si>
  <si>
    <t>9456</t>
  </si>
  <si>
    <t>DebetPrestatie/PrestatiecodelijstCode 071 mag niet voorkomen.</t>
  </si>
  <si>
    <t>CreditPrestatie/PrestatiecodelijstCode 071 mag niet voorkomen.</t>
  </si>
  <si>
    <t>Indien Berichtcode = 573 (= Generieke Declaratie Standaard) dan moet waarde PrestatieCodelijstCode = 071 (= Prestatiecodelijst geestelijke gezondheidszorg en forensische zorg volgens ZPM), 990 (= Lokaal/regionaal/bilateraal geldende code) of 999 (= (Onderdeel van) een prestatie waarvoor geen code bestaat) voorkomen.</t>
  </si>
  <si>
    <t>Indien BeroepZorgverlener voorkomt, dan mag Zorgaanbiedercode of ZorgaanbiederSpecificatie niet voorkomen.</t>
  </si>
  <si>
    <t>IF EXIST BeroepZorgverlener, THEN NOT EXIST Zorgaanbiedercode OR ZorgaanbiederSpecificatie</t>
  </si>
  <si>
    <t>Zorgaanbieder/Zorgaanbiedercode of Zorgaanbieder/ZorgaanbiederSpecificatie mogen niet voorkomen,</t>
  </si>
  <si>
    <t>CreditPrestatie/PrestatieCodelijstCode ontbreekt of is onjuist.</t>
  </si>
  <si>
    <t>DebetPrestatie/ZorgaanbiederRol mag niet waarde 03 of 04 hebben.</t>
  </si>
  <si>
    <t>Einddatum prestatie moet groter zijn dan begindatum prestatie.</t>
  </si>
  <si>
    <t>Indien Einddatum voorkomt, dan moet de waarde van Begindatum kleiner zijn dan de waarde van Einddatum.</t>
  </si>
  <si>
    <t>IF EXIST Einddatum, THEN Begindatum &lt; Einddatum</t>
  </si>
  <si>
    <t>Indien PrestatieCodelijstCode = 071 (= Prestatiecodelijst geestelijke gezondheidszorg en forensische zorg volgens ZPM) en DiagnoseCodelijstCode voorkomt en PrivacyCode = Nee, dan moet waarde DiagnoseCodelijstCode 029 (= DSM hoofdgroep GGZ), 030 (= DSM hoofdgroep FZ), 031 (= Zorgvraagtype GGZ), 032 (= Zorgvraagtype FZ) of 033 (= GB-ggz Profiel) voorkomen.</t>
  </si>
  <si>
    <t>Indien PrestatieCodelijstCode = 071 (= Prestatiecodelijst geestelijke gezondheidszorg en forensische zorg volgens ZPM) en PrivacyCode = Ja, dan mag DiagnoseCodelijstCode waarde 029 (= DSM hoofdgroep GGZ), 030 (= DSM hoofdgroep FZ), 031 (= Zorgvraagtype GGZ) en 032 (= Zorgvraagtype FZ) niet voorkomen.</t>
  </si>
  <si>
    <t xml:space="preserve">Het mutatieoverzicht wordt per versie bij een nieuwe uitgave gevuld. </t>
  </si>
  <si>
    <t>Indien de waarde van ToegekendBedragInclBtwNietFinancieel groter is dan ‘0.00’, dan moet de waarde van ToegekendBedragInclBtwFinancieel gelijk zijn aan ‘0.00’.</t>
  </si>
  <si>
    <t>Indien de waarde van ToegekendBedragInclBtwNietFinancieel is ‘0.00’, dan moet de waarde van ToegekendBedragInclBtwFinancieel groter zijn dan ‘0.00’.</t>
  </si>
  <si>
    <t>9459</t>
  </si>
  <si>
    <t>IF ToegekendBedragInclBtwNietFinancieel &gt; 0.00, THEN  ToegekendBedragInclBtwFinancieel = 0.00</t>
  </si>
  <si>
    <t>IF ToegekendBedragInclBtwNietFinancieel = 0.00, THEN  ToegekendBedragInclBtwFinancieel &gt; 0.00</t>
  </si>
  <si>
    <t>Van ToegekendBedragInclBtwFinancieel en ToegekendBedragInclBtwNietFinancieel moet een gelijk zijn aan 0.00 en ander groter zijn dan 0.00.</t>
  </si>
  <si>
    <t>Indien Referentienummer voorkomt, dan moeten ToegekendCreditBedragInclBtwFinancieel en ToegekendCreditBedragInclBtwNietFinancieel voorkomen.</t>
  </si>
  <si>
    <t>IF EXISTS Referentienummer voorkomt, THEN EXISTS ToegekendCreditBedragInclBtwFinancieel AND ToegekendCreditBedragInclBtwNietFinancieel.</t>
  </si>
  <si>
    <t>IF ToegekendCreditBedragInclBtwNietFinancieel &gt; 0.00, THEN  ToegekendCreditBedragInclBtwFinancieel = 0.00</t>
  </si>
  <si>
    <t>Indien de waarde van ToegekendCreditBedragInclBtwNietFinancieel groter is dan ‘0.00’, dan moet de waarde van ToegekendCreditBedragInclBtwFinancieel gelijk zijn aan ‘0.00’.</t>
  </si>
  <si>
    <t>GDS801-GDS802</t>
  </si>
  <si>
    <t>ToegekendCreditBedragInclBtwFinancieel en ToegekendCreditBedragInclBtwNietFinancieel  moeten voorkomen.</t>
  </si>
  <si>
    <t>Indien Referentienummer voorkomt, dan moeten BerekendBedragVerzekeraarInclBtw en ToegekendBedragInclBtwFinancieel en ToegekendBedragInclBtwNietFinancieel voorkomen.</t>
  </si>
  <si>
    <t>IF EXISTS Referentienummer voorkomt, THEN EXISTS BerekendBedragVerzekeraarInclBtw AND ToegekendBedragInclBtwFinancieel AND ToegekendBedragInclBtwNietFinancieel.</t>
  </si>
  <si>
    <t>BerekendBedragVerzekeraarInclBtw en ToegekendBedragInclBtwFinancieel en ToegekendBedragInclBtwNietFinancieel  moeten voorkomen.</t>
  </si>
  <si>
    <t>Indien de waarde van ToegekendBedragInclBtwFinancieel groter is dan ‘0.00’, dan moet de waarde van ToegekendBedragInclBtwNietFinancieel gelijk zijn aan ‘0.00’.</t>
  </si>
  <si>
    <t>IF ToegekendBedragInclBtwFinancieel &gt; 0.00, THEN ToegekendBedragInclBtwNietFinancieel = 0.00</t>
  </si>
  <si>
    <t>Indien de waarde van ToegekendBedragInclBtwFinancieel is ‘0.00’, dan moet de waarde van ToegekendBedragInclBtwNietFinancieel groter zijn dan ‘0.00’.</t>
  </si>
  <si>
    <t>IF ToegekendBedragInclBtwFinancieel = 0.00, THEN ToegekendBedragInclBtwNietFinancieel &gt; 0.00</t>
  </si>
  <si>
    <t>ToegekendBedragInclBtwFinancieel en ToegekendBedragInclBtwNietFinancieel mogen niet beide groter zijn dan 0.00.</t>
  </si>
  <si>
    <t>ToegekendCreditBedragInclBtwFinancieel en ToegekendCreditBedragInclBtwNietFinancieel mogen niet beide groter zijn dan 0.00.</t>
  </si>
  <si>
    <t>Aantal prestatie-eenheden ontbreekt of is onjuist.</t>
  </si>
  <si>
    <t>Indien Prestatiecodelijst = 071 (= Prestatiecodelijst geestelijke gezondheidszorg en forensische zorg volgens ZPM), dan moet Aantal gelijk zijn aan ‘1’.</t>
  </si>
  <si>
    <t>DebetPrestatie/Begindatum moet groter zijn dan of gelijk zijn aan ingangsdatum PrestatieCodelijst.</t>
  </si>
  <si>
    <t>CreditPrestatie/Begindatum moet groter zijn dan of gelijk zijn aan ingangsdatum PrestatieCodelijst.</t>
  </si>
  <si>
    <t>Indien Prestatiecodelijst = 071 (= Prestatiecodelijst geestelijke gezondheidszorg en forensische zorg volgens ZPM), dan mag Einddatum niet voorkomen.</t>
  </si>
  <si>
    <t>BegindatumDeclaratieperiode ontbreekt of is onjuist.</t>
  </si>
  <si>
    <t>IF PrestatieCodelijstCode = 071, THEN Aantal = 1</t>
  </si>
  <si>
    <t>IF PrestatieCodelijstCode = 071, THEN NOT EXISTS Einddatum</t>
  </si>
  <si>
    <t>DebetPrestatie/Einddatum mag niet voorkomen.</t>
  </si>
  <si>
    <t>De waarde van CreditPrestatie/Begindatum moet kleiner zijn dan of gelijk zijn aan de waarde van Verzenddatum.</t>
  </si>
  <si>
    <t>Indien Berichtsoort = P (Productiebericht) en PrestatieCodelijstCode = 071 (= Prestatiecodelijst geestelijke gezondheidszorg en forensische zorg volgens ZPM), dan moet DebetPrestatie/Begindatum groter zijn dan of gelijk zijn aan de waarde van parameter Ingangsdatum071.</t>
  </si>
  <si>
    <t>Indien Berichtsoort = P (Productiebericht) en PrestatieCodelijstCode = 071 (= Prestatiecodelijst geestelijke gezondheidszorg en forensische zorg volgens ZPM), dan moet CreditPrestatie/Begindatum groter zijn dan of gelijk zijn aan aan de waarde van parameter Ingangsdatum071.</t>
  </si>
  <si>
    <t>Indien Berichtsoort = P (= Productiebericht) en BegindatumDeclaratieperiode voorkomt, dan moet de waarde van BegindatumDeclaratieperiode groter zijn dan of gelijk zijn aan de waarde van parameter IngangsdatumGDS.</t>
  </si>
  <si>
    <t>Header/BerichtSoort = OmgevingVecozo</t>
  </si>
  <si>
    <t>IF Berichtsoort = P AND PrestatieCodelijstCode = 071, THEN DebetPrestatie/Begindatum &gt;= Ingangsdatum071</t>
  </si>
  <si>
    <t>IF Berichtsoort = P AND PrestatieCodelijstCode = 071, THEN CreditPrestatie/Begindatum &gt;= Ingangsdatum071</t>
  </si>
  <si>
    <t>IF Berichtsoort = P AND EXISTS BegindatumDeclaratieperiode , THEN BegindatumDeclaratieperiode &gt;= IngangsdatumGDS</t>
  </si>
  <si>
    <t>IF TariefInclBtw &gt; 0.00 OR BerekendBedragInclBtw &gt; 0.00 OR DeclaratieBedragInclBtw &gt; 0.00, THEN TariefInclBtw &gt; 0.00 AND BerekendBedragInclBtw &gt; 0.00 AND DeclaratieBedragInclBtw &gt; 0.00</t>
  </si>
  <si>
    <t>IF TariefInclBtw = 0.00 OR BerekendBedragInclBtw = 0.00 OR DeclaratieBedragInclBtw = 0.00, THEN TariefInclBtw = 0.00 AND BerekendBedragInclBtw = 0.00 AND DeclaratieBedragInclBtw = 0.00</t>
  </si>
  <si>
    <t>Indien Ontvanger Rol = 2 (= Servicebureau), dan moet  AanvullendeVerzekerdeGegegevens/GeslachtCode voorkomen in code geslacht codelijst.</t>
  </si>
  <si>
    <t>Indien Ontvanger Rol = 2 (= Servicebureau), dan moet Debiteur/GeslachtCode voorkomen in code geslacht codelijst.</t>
  </si>
  <si>
    <t>Indien Ontvanger Rol = 2 (= Servicebureau), dan moet  SoortRelatie voorkomen in soort relatie codelijst.</t>
  </si>
  <si>
    <t>Indien Ontvanger Rol = 2 (= Servicebureau), dan moet  IncassoCode voorkomen in code incasso codelijst.</t>
  </si>
  <si>
    <t>Indien Ontvanger Rol = 2 (= Servicebureau), dan moet  Facturatievorm voorkomen in facturatievorm codelijst.</t>
  </si>
  <si>
    <t>VerzenderRol EXIST IN TABLE CL0002-VEKT 
WHERE VerzenderRol = code-element</t>
  </si>
  <si>
    <t>IF EXIST VerzenderRol IN TABLE CL0002-VEKT 
THEN Verzenddatum &gt;= Ingangsdatum 
WHERE VerzenderRol = code-element</t>
  </si>
  <si>
    <t>IF EXIST expiratiedatum ketenpartij in TABLE CL0002-VEKT
THEN Verzenddatum &lt; expiratiedatum 
WHERE VerzenderRol = code-element</t>
  </si>
  <si>
    <t>OntvangerRol EXIST IN TABLE CL0002-VEKT 
WHERE OntvangerRol = code-element</t>
  </si>
  <si>
    <t>IF EXIST OntvangerRol IN TABLE CL0002-VEKT 
THEN Verzenddatum &gt;= Ingangsdatum 
WHERE OntvangerRol = code-element</t>
  </si>
  <si>
    <t>IF EXIST expiratiedatum ketenpartij in TABLE CL0002-VEKT
THEN Verzenddatum &lt; expiratiedatum 
WHERE OntvangerRol = code-element</t>
  </si>
  <si>
    <t>IF EXIST DebetPrestatie/PrestatieCodelijstCode IN TABLE COD367-VEKT
THEN DebetPrestatie/Begindatum &gt;= Ingangsdatum 
WHERE DebetPrestatie/PrestatieCodelijstCode = code-element</t>
  </si>
  <si>
    <t>IF EXIST Zorgaanbieder/Zorgaanbiedersoort
THEN Zorgaanbieder/Zorgaanbiedersoort EXIST IN TABLE CL0015-VEKT
WHERE Zorgaanbieder/Zorgaanbiedersoort = code-element</t>
  </si>
  <si>
    <t>IF EXIST Zorgaanbieder/ZorgaanbiederSpecificatie AND EXIST Zorgaanbieder/ZorgaanbiederSpecificatie IN TABLE COD016-VEKT
THEN DebetPrestatie/Begindatum &gt;= Ingangsdatum 
WHERE Zorgaanbieder/ZorgaanbiederSpecificatie = code-element</t>
  </si>
  <si>
    <t>IF EXIST Zorgaanbieder/ZorgaanbiederSpecificatie AND EXIST expiratiedatum code-element IN TABLE COD016-VEKT
THEN DebetPrestatie/Begindatum &lt; expiratiedatum 
WHERE Zorgaanbieder/ZorgaanbiederSpecificatie = code-element</t>
  </si>
  <si>
    <t>Zorgaanbieder/ZorgaanbiederRol EXIST in TABLE CL0014-VEKT
WHERE Zorgaanbieder/ZorgaanbiederRol = code-element</t>
  </si>
  <si>
    <t>IF EXIST ApkCodelijstCode IN TABLE CL0012-VEKT 
THEN DebetPrestatie/Begindatum &gt;= Ingangsdatum 
WHERE ApkCodelijstCode = code-element</t>
  </si>
  <si>
    <t>IF EXIST expiratiedatum apk codelijstcode in TABLE CL0012-VEKT 
THEN DebetPrestatie/Begindatum &lt; expiratiedatum 
WHERE ApkCodelijstCode = code-element</t>
  </si>
  <si>
    <t>IF EXIST Verwijzer/ZorgaanbiederSoort
THEN Verwijzer/ZorgaanbiederSoort EXIST IN TABLE CL0015-VEKT
WHERE Verwijzer/ZorgaanbiederSoort = code-element</t>
  </si>
  <si>
    <t>IF EXIST Verwijzer/ZorgaanbiederSpecificatie
THEN EXIST Verwijzer/ZorgaanbiederSpecificatie IN TABLE COD016-VEKT</t>
  </si>
  <si>
    <t>IF EXIST Verwijzer/ZorgaanbiederSpecificatie AND Verwijsdatum AND EXIST expiratiedatum code-element IN TABLE COD016-VEKT
THEN Verwijsdatum &gt;= ingangsdatum
WHERE Verwijzer/ZorgaanbiederSpecificatie = code-element</t>
  </si>
  <si>
    <t>IF EXIST Verwijzer/ZorgaanbiederSpecificatie AND Verwijsdatum AND EXIST expiratiedatum code-element IN TABLE COD016-VEKT
THEN Verwijsdatum &lt; expiratiedatum
WHERE Verwijzer/ZorgaanbiederSpecificatie = code-element</t>
  </si>
  <si>
    <t>Verwijzer/ZorgaanbiederRol EXIST in TABLE CL0014-VEKT
WHERE Verwijzer/ZorgaanbiederRol = code-element</t>
  </si>
  <si>
    <t>IF EXIST DiagnoseCodelijstCode
THEN EXIST DiagnoseCodelijstCode IN TABLE COD392-VEKT</t>
  </si>
  <si>
    <t>IF EXIST DiagnoseCodelijstCode AND Diagnosedatum AND EXIST DiagnoseCodelijstCode IN TABLE COD392-VEKT
THEN Diagnosedatum &gt;= ingangsdatum
WHERE  DiagnoseCodelijstCode = code-element</t>
  </si>
  <si>
    <t>IF EXIST DiagnoseCodelijstCode AND Diagnosedatum AND EXIST expiratiedatum code-element IN TABLE COD392-VEKT
THEN Diagnosedatum &lt; expiratiedatum
WHERE DiagnoseCodelijstCode = code-element</t>
  </si>
  <si>
    <t>IF DiagnoseCodelijstCode = 029, AND EXIST Diagnosedatum AND EXIST DiagnoseCode IN TABLE CL0005-NZA
THEN Diagnosedatum &gt;= Ingangsdatum 
WHERE DiagnoseCode = code-element</t>
  </si>
  <si>
    <t>IF DiagnoseCodelijstCode = 029 AND EXIST expiratiedatum diagnose code IN TABLE CL0005-NZA
THEN Daignosedatum &lt; expiratiedatum 
WHERE DiagnoseCode = code-element</t>
  </si>
  <si>
    <t>IF DiagnoseCodelijstCode = 030, AND EXIST Diagnosedatum AND EXIST DiagnoseCode IN TABLE CL0006-NZA
THEN Diagnosedatum &gt;= Ingangsdatum 
WHERE DiagnoseCode = code-element</t>
  </si>
  <si>
    <t>IF DiagnoseCodelijstCode = 030 AND EXIST expiratiedatum diagnose code IN TABLE CL0006-NZA
THEN Daignosedatum &lt; expiratiedatum 
WHERE DiagnoseCode = code-element</t>
  </si>
  <si>
    <t>IF DiagnoseCodelijstCode = 031 AND EXIST Diagnosedatum AND EXIST DiagnoseCode IN TABLE CL0007-NZA
THEN Diagnosedatum &gt;= Ingangsdatum 
WHERE DiagnoseCode = code-element</t>
  </si>
  <si>
    <t>IF DiagnoseCodelijstCode = 031 AND EXIST expiratiedatum diagnose code IN TABLE CL0007-NZA
THEN Daignosedatum &lt; expiratiedatum 
WHERE DiagnoseCode = code-element</t>
  </si>
  <si>
    <t>IF DiagnoseCodelijstCode = 032, AND EXIST Diagnosedatum AND EXIST DiagnoseCode IN TABLE CL0008-NZA
THEN Diagnosedatum &gt;= Ingangsdatum 
WHERE DiagnoseCode = code-element</t>
  </si>
  <si>
    <t>IF DiagnoseCodelijstCode = 032 AND EXIST expiratiedatum diagnose code IN TABLE CL0008-NZA
THEN Daignosedatum &lt; expiratiedatum 
WHERE DiagnoseCode = code-element</t>
  </si>
  <si>
    <t>IF DiagnoseCodelijstCode = 033 AND EXIST Diagnosedatum AND EXIST DiagnoseCode IN TABLE CL0009-NZA
THEN Diagnosedatum &gt;= Ingangsdatum 
WHERE DiagnoseCode = code-element</t>
  </si>
  <si>
    <t>IF DiagnoseCodelijstCode = 033 AND EXIST expiratiedatum diagnose code IN TABLE CL0009-NZA
THEN Diagnosedatum &lt; expiratiedatum 
WHERE DiagnoseCode = code-element</t>
  </si>
  <si>
    <t>IF EXIST Diagnosesteller/Zorgaanbiedersoort
THEN Diagnosesteller/Zorgaanbiedersoort EXIST IN TABLE CL0015-VEKT
WHERE Diagnosesteller/Zorgaanbiedersoort = code-element</t>
  </si>
  <si>
    <t>IF EXIST Diagnosesteller AND Zorgaanbiederspecificatie
THEN EXIST Zorgaanbiederspecificatie IN TABLE COD016-VEKT
WHERE Zorgaanbiederspecificatie = code-element</t>
  </si>
  <si>
    <t>Diagnosesteller/ZorgaanbiederRol EXIST in TABLE CL0014-VEKT
WHERE Diagnosesteller/ZorgaanbiederRol = code-element</t>
  </si>
  <si>
    <t>IF OntvangerRol = 2
THEN EXIST AanvullendeVerzekerdeGegegevens/GeslachtCode IN TABLE COD046-NEN
WHERE AanvullendeVerzekerdeGegegevens/GeslachtCode = code-element</t>
  </si>
  <si>
    <t>IF ApkCodelijstCode = 001 AND EXIST ApkCode IN TABLE CL0003-NZA
THEN DebetPrestatie/Begindatum &gt;= Ingangsdatum 
WHERE ApkCode = code-element</t>
  </si>
  <si>
    <t>IF ApkCodelijstCode = 001 AND EXIST expiratiedatum apk code IN TABLE CL0003-NZA
THEN DebetPrestatie/Begindatum &lt; expiratiedatum 
WHERE ApkCode = code-element</t>
  </si>
  <si>
    <t>IF EXIST Verwijsdatum AND EXIST TypeVerwijzingCode IN TABLE CL0004-NZA
THEN Verwijsdatum &gt;= ingangsdatum
WHERE TypeVerwijzingCode = code-element</t>
  </si>
  <si>
    <t>IF EXIST Verwijsdatum AND EXIST expiratiedatum IN TABLE CL0004-NZA
THEN Verwijsdatum &lt; expiratiedatum
WHERE TypeVerwijzingCode = code-element</t>
  </si>
  <si>
    <t>IF EXIST AanduidingBijNummer,
THEN EXIST AanduidingBijNummer IN TABLE  CL0010-NICT
WHERE AanduidingBijNummer = code-element</t>
  </si>
  <si>
    <t>diverse</t>
  </si>
  <si>
    <t>Alle controles die door VECOZO of Servicebureau worden uitgevoerd is in de technische controleregel de naam van de codelijst gewijzigd van de functionele naam naar de technische naam (voorbeeld:  van Code geslacht naar COD046-NEN)</t>
  </si>
  <si>
    <t xml:space="preserve">Zorgaanbiedersoort </t>
  </si>
  <si>
    <t>EESSI Institution Repository</t>
  </si>
  <si>
    <t xml:space="preserve">Zorgaanbiederrol </t>
  </si>
  <si>
    <t>Beroep zorgverlener</t>
  </si>
  <si>
    <t>Indien Zorgaanbieder/BeroepZorgverlener voorkomt, dan moet Zorgaanbieder/BeroepZorgverlener voorkomen in beroep zorgverlener codelijst.</t>
  </si>
  <si>
    <t>APK codelijstcode</t>
  </si>
  <si>
    <t>ApkCodelijstCode moet voorkomen in APK codelijstcode codelijst.</t>
  </si>
  <si>
    <t>Verwijstype</t>
  </si>
  <si>
    <t>TypeVerwijzingCode moet voorkomen in verwijstype codelijst.</t>
  </si>
  <si>
    <t>Zorgaanbiederrol</t>
  </si>
  <si>
    <t>DSM hoofdgroep GGZ</t>
  </si>
  <si>
    <t>Indien DiagnoseCodelijstCode heeft waarde 029, dan moet DiagnoseCode voorkomen in DSM hoofdgroep GGZ codelijst.</t>
  </si>
  <si>
    <t>DSM hoofdgroep FZ</t>
  </si>
  <si>
    <t>Indien DiagnoseCodelijstCode heeft waarde 030, dan moet DiagnoseCode voorkomen in DSM hoofdgroep FZ codelijst.</t>
  </si>
  <si>
    <t>Zorgvraagtype FZ</t>
  </si>
  <si>
    <t>Indien DiagnoseCodelijstCode heeft waarde 031, Diagnosedatum voorkomt en DiagnoseCode in zorgvraagtype GGZ codelijst voorkomt, dan moet de waarde van Diagnosedatum groter zijn dan de waarde van ingangsdatum zorgvraagtype GGZ code van DiagnoseCode.</t>
  </si>
  <si>
    <t>Indien DiagnoseCodelijstCode heeft waarde 030, Diagnosedatum voorkomt en DiagnoseCode in DSM hoofdgroep FZ codelijst voorkomt, dan moet de waarde van Diagnosedatum groter zijn dan de waarde van ingangsdatum DSM hoofdgroepen GGZ code  van DiagnoseCode.</t>
  </si>
  <si>
    <t>Indien DiagnoseCodelijstCode heeft waarde 029, Diagnosedatum voorkomt en DiagnoseCode in DSM hoofdgroep GGZ codelijst voorkomt, dan moet de waarde van Diagnosedatum groter zijn dan de waarde van ingangsdatum DSM hoofdgroepen GGZ code  van DiagnoseCode.</t>
  </si>
  <si>
    <t>OntvangerRol moet voorkomen in ketenpartij codelijst.</t>
  </si>
  <si>
    <t>Indien Ontvanger = 7125 (= Orgaan van Verblijf), dan moet BuitenlandseZorgverzekeraarsCode voorkomen in EESSI Institution Repository.</t>
  </si>
  <si>
    <t>Code incasso</t>
  </si>
  <si>
    <t>IncassoCode komt niet voor in code incasso codelijst.</t>
  </si>
  <si>
    <t xml:space="preserve">Indien Zorgaanbieder/BeroepZorgverlener voorkomt en Zorgaanbieder/BeroepZorgverlener in beroep zorgverlener codelijst voorkomt, dan moet de waarde van DebetPrestatie/Begindatum groter zijn dan of gelijk zijn aan de ingangsdatum beroep van Zorgaanbieder/BeroepZorgverlener. </t>
  </si>
  <si>
    <t>Iniden ApkCodelijstCode in APK codelijstcode codelijst voorkomt, dan moet de waarde van DebetPrestatie/Begindatum groter zijn dan of gelijk zijn aan de waarde van ingangsdatum APK codelijstcode van ApkCodelijstCode.</t>
  </si>
  <si>
    <t>Indien expiratiedatum APK codelijstcode gevuld is, dan moet de waarde van DebetPrestatie/Begindatum kleiner zijn dan de waarde van expiratiedatum APK codelijstcode van ApkCodelijstCode.</t>
  </si>
  <si>
    <t xml:space="preserve">Zorgaanbiederspecificatie (subberoepsgroep) </t>
  </si>
  <si>
    <t>Indien Diagnosesteller/ZorgaanbiederSpecificatie en Diagnosedatum voorkomen en Diagnosesteller/ZorgaanbiederSpecificatie in zorgaanbiederspecificatie (subberoepsgroep) codelijst voorkomt, dan moet de waarde van Diagnosedatum groter zijn dan of gelijk zijn aan de waarde van ingangsdatum zorgaanbiederspecificatie van Diagnosesteller/ZorgaanbiederSpecificatie.</t>
  </si>
  <si>
    <t>Indien Naamgebruik voorkomt, dan moet Naamgebruilk voorkomen in Naamcode/naamgebruik (01) codelijst.</t>
  </si>
  <si>
    <t>Aanduiding bij nummer</t>
  </si>
  <si>
    <t>Indien Postcode voorkomt, dan moet Postcode voorkomen in  Postcodetabel .</t>
  </si>
  <si>
    <t>Indien Land voorkomt, dan moet Land voorkomen in code land codelijst.</t>
  </si>
  <si>
    <t>IF EXIST Zorgaanbieder/BeroepZorgverlener AND EXIST Zorgaanbieder/BeroepZorgverlener IN TABLE CL0001-VEKT
THEN DebetPrestatie/Begindatum &gt;= Ingangsdatum 
WHERE Zorgaanbieder/BeroepZorgverlener = code-element</t>
  </si>
  <si>
    <t>IF EXIST Zorgaanbieder/BeroepZorgverlener AND EXIST expiratiedatum code-element IN TABLE CL0001-VEKT
THEN DebetPrestatie/Begindatum &lt; expiratiedatum 
WHERE Zorgaanbieder/BeroepZorgverlener = code-element</t>
  </si>
  <si>
    <t>Indien DiagnoseCodelijstCode heeft waarde 033, Diagnosedatum voorkomt en DiagnoseCode in GB-ggz Profiel codelijst voorkomt, dan moet de waarde van Diagnosedatum groter zijn dan de waarde van ingangsdatum profielen GGZ code van DiagnoseCode.</t>
  </si>
  <si>
    <t>Indien VerzenderRol in ketenpartij codelijst voorkomt, dan moet de waarde van Verzenddatum groter zijn dan of gelijk zijn aan de waarde van ingangsdatum ketenpartij van VerzenderRol.</t>
  </si>
  <si>
    <t>VerzenderRol moet voorkomen in ketenpartij codelijst.</t>
  </si>
  <si>
    <t xml:space="preserve">Indien expiratiedatum in ketenpartij codelijst gevuld is, dan moet de waarde van Verzenddatum kleiner zijn dan de waarde van expiratiedatum ketenpartij van VerzenderRol.
</t>
  </si>
  <si>
    <t xml:space="preserve">Indien Zorgaanbieder/Zorgaanbiedercode voorkomt en Zorgaanbieder/Zorgaanbiedercode in AGB-register voorkomt, dan moet de waarde van DebetPrestatie/Begindatum groter zijn dan of gelijk zijn aan de ingangsdatum zorgaanbiedercode van Zorgaanbieder/Zorgaanbiedercode. </t>
  </si>
  <si>
    <t>Indien Zorgaanbieder/BeroepZorgverlener voorkomt en expiratiedatum beroep zorgverlener gevuld is, dan moet de waarde van DebetPrestatie/Begindatum kleiner zijn dan de waarde van expiratiedatum beroep van Zorgaanbieder/BeroepZorgverlener.</t>
  </si>
  <si>
    <t>Indien DiagnoseCodelijstCode heeft waarde 033, Diagnosedatum voorkomt en expiratiedatum GB-ggz profiel gevuld is, dan moet de waarde van Diagnosedatum kleiner zijn dan de waarde van expiratiedatum profielen GGZ code van DiagnoseCode.</t>
  </si>
  <si>
    <t>NB</t>
  </si>
  <si>
    <t>BeroepZorgverlener in Zorgaanbieder komt niet voor in beroep zorgverlener codelijst.</t>
  </si>
  <si>
    <t>Voor BeroepZorgverlener in Zorgaanbieder ligt DebetPrestatie/Begindatum voor ingangsdatum beroep specificatie in beroep zorgverlener codelijst.</t>
  </si>
  <si>
    <t>Voor BeroepZorgverlener in Zorgaanbieder ligt DebetPrestatie/Begindatum op of na expiratiedatum beroep in beroep zorgverlener codelijst.</t>
  </si>
  <si>
    <t>ZorgaanbiederSpecificatie in Verwijzer komt niet voor in zorgverlenersspecificatie (subberoepsgroep) codelijst.</t>
  </si>
  <si>
    <t>Voor ZorgaanbiederSpecificatie in Verwijzer ligt Verwijsdatum voor ingangsdatum zorgverlenerSpecificatie in zorgverlenersspecificatie (subberoepsgroep) codelijst.</t>
  </si>
  <si>
    <t>Voor ZorgaanbiederSpecificatie in Verwijzer ligt Verwijsdatum op of na expiratiedatum zorgverlenerspecificatie in zorgverlenersspecificatie (subberoepsgroep) codelijst.</t>
  </si>
  <si>
    <t>BuitenlandseZorgverzekeraarsCode komt niet voor in EESSI Institution Repository.</t>
  </si>
  <si>
    <t>DiagnoseCodelijstCode komt niet voor in aanduiding diagnosecodelijst codelijst.</t>
  </si>
  <si>
    <t>Voor DiagnoseCodelijstCode ligt Diagnosedatum voor ingangsdatum aanduiding diagnosecodelijst in Aanduiding diagnosecodelijst codelijst.</t>
  </si>
  <si>
    <t>Voor DiagnoseCodelijstCode ligt Diagnosedatum op of na expiratiedatum aanduiding diagnosecodelijst in Aanduiding diagnosecodelijst codelijst.</t>
  </si>
  <si>
    <t>DiagnoseCode komt niet voor in DSM hoofdgroep GGZ codelijst.</t>
  </si>
  <si>
    <t>Voor DiagnoseCode ligt Diagnosedatum voor ingangsdatum diagnose code in DSM hoofdgroep GGZ codelijst.</t>
  </si>
  <si>
    <t>Voor DiagnoseCode ligt Diagnosedatum op of na expiiratiedatum diagnose code in DSM hoofdgroep GGZ codelijst.</t>
  </si>
  <si>
    <t>DiagnoseCode komt niet voor in DSM hoofdgroep FZ codelijst.</t>
  </si>
  <si>
    <t>Voor DiagnoseCode ligt Diagnosedatum voor ingangsdatum diagnose code in DSM hoofdgroep FZ codelijst.</t>
  </si>
  <si>
    <t>Voor DiagnoseCode ligt Diagnosedatum op of na expiratiedatum diagnose code in DSM hoofdgroep FZ codelijst.</t>
  </si>
  <si>
    <t>DebetCreditCode komt niet voor in indicatie debet/credit codelijst.</t>
  </si>
  <si>
    <t>Land komt niet voor in code land codelijst.</t>
  </si>
  <si>
    <t>TypeVerwijzingCode komt niet voor in verwijstype codelijst.</t>
  </si>
  <si>
    <t>Voor TypeVerwijzingCode ligt Verwijsdatum voor ingangsdatum type verwijizingcode in verwijstype codelijst.</t>
  </si>
  <si>
    <t>Voor TypeVerwijzingCode ligt Verwijsdatum op of na expiratiedatum type verwijizingcode in verwijstype codelijst.</t>
  </si>
  <si>
    <t>Indien Berichtcode = 573 (= Generieke Declaratie Standaard) dan moet waarde PrestatieCodelijstCode = 071 (= Prestatiecodelijst geestelijke gezondheidszorg en forensische zorg volgens ZPM) voorkomen.</t>
  </si>
  <si>
    <t>IF Berichtcode = 573, THEN PrestatieCodelijstCode = 071</t>
  </si>
  <si>
    <t>IF EXIST BegindatumForensischeZorgtitel, THEN BegindatumForensischeZorgtitel &lt;= Verzenddatum</t>
  </si>
  <si>
    <t>Indien BegindatumForensischeZorgtitel voorkomt, dan moet de waarde van BegindatumForensischeZorgtitel moet kleiner zijn dan of gelijk zijn aan de waarde van Verzenddatum.</t>
  </si>
  <si>
    <t>Indien BegindatumForensischeZorgtitel voorkomt, dan moet de waarde van BegindatumForensischeZorgtitel kleiner zijn dan of gelijk zijn aan de waarde van Verzenddatum.</t>
  </si>
  <si>
    <t>Indien Berichtcode = 573 (= Generieke Declaratie Standaard) en Verwijzer voorkomt, dan moet Verwijzer/Zorgaanbiedercode of Verwijzer/ZorgaanbiederSpecificatie voorkomen.</t>
  </si>
  <si>
    <t>IF Berichtcode = 573 AND EXIST Verwijzer, THEN EXIST Verwijzer/Zorgaanbiedercode OR Verwijzer/ZorgaanbiederSpecificatie</t>
  </si>
  <si>
    <t>Indien Berichtcode = 573 (= Generieke Declaratie Standaard) en Diagnosesteller voorkomt, dan moet Diagnosesteller/Zorgaanbiedercode of Diagnosesteller/ZorgaanbiederSpecificatie voorkomen.</t>
  </si>
  <si>
    <t>IF Berichtcode = 573 AND EXIST Diagnosesteller, THEN EXIST Diagnosesteller/Zorgaanbiedercode OR Diagnosesteller/ZorgaanbiederSpecificatie</t>
  </si>
  <si>
    <t>IF PrestatieCodelijstCode = 071 AND Ontvanger NOT = 9992 (=DJI) AND EXIST DiagnoseCodelijstCode, THEN DiagnoseCodelijstCode = 029|031|033</t>
  </si>
  <si>
    <t>DiagnoseCodelijstCode mag niet in combinatie waarde 029 en 033 hebben.</t>
  </si>
  <si>
    <t xml:space="preserve">DiagnoseCodelijstCode moet waarde 030 of 032 hebben. </t>
  </si>
  <si>
    <t>DiagnoseCodelijstCode moet waarde 029, 031 of 033 hebben.</t>
  </si>
  <si>
    <t>Indien PrestatieCodelijstCode = 071 (= Prestatiecodelijst geestelijke gezondheidszorg en forensische zorg volgens ZPM) en Ontvanger = 9992 (= DJI) en DiagnoseCodelijstCode voorkomt, dan mag alleen DiagnoseCodelijstCode 030 (= DSM hoofdgroep FZ) of 032 (= Zorgvraagtype FZ) voorkomen.</t>
  </si>
  <si>
    <t>Indien PrestatieCodelijstCode = 071 (= Prestatiecodelijst geestelijke gezondheidszorg en forensische zorg volgens ZPM) en Ontvanger niet = 9992 (=DJI) en DiagnoseCodelijstCode voorkomt, dan mag alleen DiagnoseCodelijstCode 029 (= DSM hoofdgroep GGZ), 031 (= Zorgvraagtype GGZ) of 033 (= GB-ggz Profiel) voorkomen.</t>
  </si>
  <si>
    <t>Indien OverlijdensIndicator = Ja (= Overleden), dan moet SoortRelatie voorkomen.</t>
  </si>
  <si>
    <t>Indien Ontvanger = 9992 (= DJI/FZ), dan moet Plaatsingsbesluit voorkomen.</t>
  </si>
  <si>
    <t xml:space="preserve">IF EXIST Debiteur/Geboortedatum, THEN Debiteur/Geboortedatum &lt;= Verzenddatum </t>
  </si>
  <si>
    <t>IF EXIST Zorgaanbiedercode, THEN NOT EXST ZorgaanbiederSpecificatie OR BeroepZorgverlener OR NaamZorgverlener</t>
  </si>
  <si>
    <t>IF EXIST Zorgaanbiedercode, THEN NOT EXST ZorgaanbiederSpecificatie OR NaamZorgverlener</t>
  </si>
  <si>
    <t>IF EXIST ZorgaanbiederSpecificatie, THEN NOT EXIST Zorgaanbiedercode OR BeroepZorgverlener</t>
  </si>
  <si>
    <t>IF EXIST ZorgaanbiederSpecificatie, THEN NOT EXIST Zorgaanbiedercode</t>
  </si>
  <si>
    <t>IF PrestatieCodelijstCode NOT = 071, THEN NOT EXIST BeroepZorgverlener</t>
  </si>
  <si>
    <t>IF ToegekendBedragInclBtwNietFinancieel &gt; 0.00, THEN ToegekendBedragInclBtwFinancieel = 0.00</t>
  </si>
  <si>
    <t>IF ToegekendCreditBedragInclBtwNietFinancieel &gt; 0.00, THEN ToegekendCreditBedragInclBtwFinancieel = 0.00</t>
  </si>
  <si>
    <t>IF EXIST InformatiesysteemCode, THEN EXIST InformatiesysteemVersie</t>
  </si>
  <si>
    <t>IF NOT EXIST InformatiesysteemCode, THEN NOT EXIST InformatiesysteemVersie</t>
  </si>
  <si>
    <t>IF EXIST BegindatumDeclaratieperiode, THEN EXIST EinddatumDeclaratieperiode</t>
  </si>
  <si>
    <t>IF NOT EXIST BegindatumDeclaratieperiode, THEN NOT EXIST EinddatumDeclaratieperiode</t>
  </si>
  <si>
    <t xml:space="preserve">Van belang is dat softwareleveranciers, verzekeraars en zorgaanbieders op basis van dit RBC document nagaan of de software (in de softwarepakketen) de EI-(retourinformatie)standaard volgt. Indien dit niet het geval is, dan moeten partijen tot herstelwerkzaamheden overgaan, opdat de operationele EI-(retourinformatie)berichten tussen een zorgaanbieder of een servicebureau en een verzekeraar en omgekeerd de controlemodule bij VECOZO "goedgekeurd" kunnen passeren.
Implementatie van de in dit document opgenomen controles wordt uitgevoerd conform een landelijke implementatieplanning.
</t>
  </si>
  <si>
    <t>heen</t>
  </si>
  <si>
    <t>retour</t>
  </si>
  <si>
    <t>GDS801/GDS802</t>
  </si>
  <si>
    <t>8062</t>
  </si>
  <si>
    <t>Debetregel en identieke creditregel in hetzelfde bestand is niet toegestaan.</t>
  </si>
  <si>
    <t>Controle of debetregels in hetzelfde bericht gecrediteerd worden (hetgeen niet mag).
De waarde van CreditPrestatie/GerelateerdReferentienummer mag niet gelijk zijn aan de waarde van DebetPrestatie/Referentienummer in bericht.</t>
  </si>
  <si>
    <t>Structuur- en elementcontroles</t>
  </si>
  <si>
    <t>9475</t>
  </si>
  <si>
    <t>DiagnoseCodelijstCode is niet uniek binnen prestatie.</t>
  </si>
  <si>
    <t>Indien PrestatieCodelijstCode = 071 ((= Prestatiecodelijst geestelijke gezondheidszorg en forensische zorg volgens ZPM) en DiagnoseCodelijstCode voorkomt, dan moet de waarde van DiagnoseCodelijstCode binnen de prestatie uniek zijn.</t>
  </si>
  <si>
    <t>IF PrestatieCodelijstCode = 071 AND EXIST DiagnoseCodelijstCode, THEN DiagnoseCodelijstCode is unique in DebetPrestatie.</t>
  </si>
  <si>
    <t>- Raadpleeg de XSD voor de wijze waarop de controles op structuur en elementen in de XSD zijn opgenomen.</t>
  </si>
  <si>
    <t>Indien PrestatieCodelijstCode = 071 (= Prestatiecodelijst geestelijke gezondheidszorg en forensische zorg volgens ZPM) en DiagnoseCodelijstCode voorkomt, dan mag  DiagnoseCodelijstCode combinatie 029 (= DSM hoofdgroep GGZ) en 033 (= GB-ggz Profiel ) niet voorkomen.</t>
  </si>
  <si>
    <t>Indien PrestatieCodelijstCode = 071 (= Prestatiecodelijst geestelijke gezondheidszorg en forensische zorg volgens ZPM) en Ontvanger niet = 9992 (= DJI) en DiagnoseCodelijstCode voorkomt, dan mag alleen DiagnoseCodelijstCode 029 (= DSM hoofdgroep GGZ), 031 (= Zorgvraagtype GGZ) of 033 (= GB-ggz Profiel) voorkomen.</t>
  </si>
  <si>
    <t>IF PrestatieCodelijstCode = 071 AND Ontvanger NOT = 9992 AND EXIST DiagnoseCodelijstCode, THEN DiagnoseCodelijstCode = 029|031|033</t>
  </si>
  <si>
    <t>IF PrestatieCodelijstCode = 071 AND EXIST DiagnoseCodelijstCode, THEN NOT EXIST DiiagnoseCodelijstCode 029 AND 033</t>
  </si>
  <si>
    <t>IF PrestatieCodelijstCode = 071 AND Ontvanger = 9992 AND EXIST DiagnoseCodelijstCode, THEN DiagnoseCodelijstCode = 030|032</t>
  </si>
  <si>
    <t>IF PrestatieCodelijstCode = 071 AND Ontvanger = 9992 AND EXIST DiagnoseCodelijstCode, THEN  DiagnoseCodelijstCode = 030|032</t>
  </si>
  <si>
    <t>CreditPrestatie/GerelateerdReferentienummer &lt;&gt; DebetPrestatie/Referentienummer in bericht</t>
  </si>
  <si>
    <t>9481</t>
  </si>
  <si>
    <t>Verwijizing</t>
  </si>
  <si>
    <t>Indien PrestatieCodelijstCode = 071 (= Prestatiecodelijst geestelijke gezondheidszorg en forensische zorg volgens ZPM) en Zorgaanbieder/ZorgaanbiederRol = 02 (= Regiebehandelaar), dan moet Zorgaanbieder/ZorgaanbiederSoort = 3 (= Zorgverlener).</t>
  </si>
  <si>
    <t>IF PrestatieCodelijstCode = 071 AND Zorgaanbieder/ZorgaanbiederRol = 01, AND EXIST Zorgaanbieder/Zorgaanbiedercode, THEN Zorgaanbieder/ZorgaanbiederSoort = 1|3</t>
  </si>
  <si>
    <t>Indien PrestatieCodelijstCode = 071 (= Prestatiecodelijst geestelijke gezondheidszorg en forensische zorg volgens ZPM) en Zorgaanbieder/ZorgaanbiederRol = 01 (= Behandelaar) en Zorgaanbieder/Zorgaanbiedercode voorkomt, dan moet Zorgaanbieder/ZorgaanbiederSoort = 1(= Instelling) of 3 (= Zorgverlener).</t>
  </si>
  <si>
    <t>IF PrestatieCodelijstCode = 071 AND Zorgaanbieder/ZorgaanbiederRol = 02, THEN Zorgaanbieder/ZorgaanbiederSoort = 3</t>
  </si>
  <si>
    <t>Zorgaanbieder/Zorgaanbiedersoort moet waarde 1 of 3 hebben.</t>
  </si>
  <si>
    <t>Zorgaanbieder/Zorgaanbiedersoort moet waarde 3 hebben.</t>
  </si>
  <si>
    <t>Verwijzer/Zorgaanbiedercode moet voorkomen.</t>
  </si>
  <si>
    <t>Verwijzer en verwijsdatum mogen niet voorkomen.</t>
  </si>
  <si>
    <t>Verwijzer/ZorgaanbiederSpecificatie moet vookomen.</t>
  </si>
  <si>
    <t>Indien PrestatieCodelijstCode = 071 (= Prestatiecodelijst geestelijke gezondheidszorg en forensische zorg volgens ZPM) en TypeVerwijzingcode = 01 (= Verwijzing aanwezig) of 02 (= Doorverwijzing), dan moet Verwijzer/ Zorgaanbiedercode voorkomen.</t>
  </si>
  <si>
    <t>IF PrestatieCodelijstCode = 071 AND TypeVerwijzingcode = 01|02, THEN EXIST Verwijzer/Zorgaanbiedercode</t>
  </si>
  <si>
    <t>Indien TypeVerwijzingcode = 03 (= Geen verwijzing aanwezig vanwege uitzondering, verlate correspondentie) of 04 (= Geen verwijzing aanwezig vanwege uitzondering, door patiënt geen correspondentie toegestaan) of 05 (= Geen verwijzing) of 06 (= Geen verwijzing, andere rechtsmatigheidgrond), dan mag Verwijzer en Verwijsdatum niet voorkomen.</t>
  </si>
  <si>
    <t>IF TypeVerwijzingcode = 03|04|05|06, THEN NOT EXIST  Verwijzer AND Verwijsdatum</t>
  </si>
  <si>
    <t>Indien PrestatieCodelijstCode = 071 (= Prestatiecodelijst geestelijke gezondheidszorg en forensische zorg volgens ZPM) en Ontvanger = 9992 (= DJI/FZ) en Verwijzing komt voor, dan mag TypeVerwijzingcode alleen = 06 (= Geen verwijzing, andere rechtsmatigheidgrond) zijn.</t>
  </si>
  <si>
    <t>IF PrestatieCodelijstCode = 071 AND Ontvanger = 9992 AND EXIST Verwijzing, THEN TypeVerwijzingcode = 06.</t>
  </si>
  <si>
    <t>TypeVerwijzingcode moet waarde 06 hebben.</t>
  </si>
  <si>
    <t>IF PrestatieCodelijstCode = 071 AND TypeVerwijzingcode = 07, THEN EXIST Verwijzer/ZorgaanbiederSpecificatie.</t>
  </si>
  <si>
    <t>Indien PrestatieCodelijstCode = 071 (= Prestatiecodelijst geestelijke gezondheidszorg en forensische zorg volgens ZPM), dan mag TypeVerwijzingcode niet = 05 (= Geen verwijzing) zijn.</t>
  </si>
  <si>
    <t>TypeVerwijzingcode mag niet waarde 05 hebben.</t>
  </si>
  <si>
    <t>IF PrestatieCodelijstCode = 071, THEN NOT EXIST TypeVerwijzingcode = 05.</t>
  </si>
  <si>
    <t>Indien PrestatieCodelijstCode = 071 (= Prestatiecodelijst geestelijke gezondheidszorg en forensische zorg volgens ZPM) en TypeVerwijzingcCode = 07 (= Verwijzing aanwezig, maar verwijzer heeft geen AGB-code), dan moet Verwijzer/ZorgaanbiederSpecificatie voorkomen.</t>
  </si>
  <si>
    <t xml:space="preserve">InformatiesysteemCode </t>
  </si>
  <si>
    <t>IF EXIST Land,
THEN EXIST Land IN TABLE COD032-NEN
WHERE Land = code-element</t>
  </si>
  <si>
    <t>Code informatiesysteem softwareleverancier</t>
  </si>
  <si>
    <t>IF EXIST Verwijzer/Zorgaanbiedercode AND Verwijsdatum 
AND EXIST Verwijzer/Zorgaanbiedercode IN TABLE AGB-register
THEN DebetPrestatie/Begindatum &gt;= Ingangsdatum 
WHERE Verwijzer/Zorgaanbiedercode = code-element</t>
  </si>
  <si>
    <t>IF EXIST Verwijzer/Zorgaanbiedercode AND Verwijsdatum
AND EXIST expiratiedatum code-element IN TABLE AGB-register
THEN DebetPrestatie/Begindatum &lt; expiratiedatum 
WHERE Verwijzer/Zorgaanbiedercode = code-element</t>
  </si>
  <si>
    <t xml:space="preserve">IF EXIST InformatiesysteemCode AND EXIST informatiesysteemCode  IN TABLE COD805-VEKT
THEN Factuurdatum &gt;= ingangsdatum
WHERE InformatiesysteemCode = code-element </t>
  </si>
  <si>
    <t>IF EXIST InformatiesysteemCode AND EXIST expiratiedatum code-element IN TABLE COD805-VEKT
THEN Factuurdatum &lt; expiratiedatum 
WHERE InformatiesysteemCode = code-element</t>
  </si>
  <si>
    <t xml:space="preserve">InformatiesysteemCode
Factuurdatum </t>
  </si>
  <si>
    <t>Indien Zorgaanbieder voorkomt, dan mag alleen Declarant/ZorgaanbiederSoort = 3 (= Zorgverlener) en Zorgaanbieder/ZorgaanbiederSoort = 1 (= Instelling) of 2 (= Praktijk) voorkomen.</t>
  </si>
  <si>
    <t>IF EXIST Zorgaanbieder, THEN Declarant/ZorgaanbiederSoort = 3 AND Zorgaanbieder/ZorgaanbiederSoort = 1|2</t>
  </si>
  <si>
    <t>Indien ToegekendBedragInclBtwNietFinancieel &gt; 0.00, dan moet ToegekendBedragInclBtwFinancieel = 0.00.</t>
  </si>
  <si>
    <t>IF ToegekendBedragInclBtwNietFinancieel &gt; 0.00, THEN ToegekendBedragInclBtwFinancieel = 0.00.</t>
  </si>
  <si>
    <t>Declarant/Zorgaanbiedersoort moet zorgverlener en Zorgaanbieder/Zorgaanbiedersoort moet Instelling of praktijk zijn.</t>
  </si>
  <si>
    <t>ToegekendBedragInclBtwFinancieel en ToegekendBedragInclBtwNietFinancieel kunnen niet beide groter dan 0.00 zijn.</t>
  </si>
  <si>
    <t>ToegekendBedragInclBtwFinancieel en ToegekendBedragInclBtwNietFinancieel mogen niet beide groter dan 0.00 zijn.</t>
  </si>
  <si>
    <t>Indien PrestatieCodelijstCode = 071 (= Prestatiecodelijst geestelijke gezondheidszorg en forensische zorg volgens ZPM) en Ontvangersrol niet = 2 (= Servicebureau), dan mag TypeVerwijzingcode niet = 05 (= Geen verwijzing) zijn.</t>
  </si>
  <si>
    <t>IF PrestatieCodelijstCode = 071 AND Ontvangersrol &lt;&gt; 2, THEN  TypeVerwijzingcode &lt;&gt; 05.</t>
  </si>
  <si>
    <t>Zorgaanbiedercode
ZorgaanbiederSoort</t>
  </si>
  <si>
    <t>Indien Zorgaanbieder/Zorgaanbiedercode en Zorgaanbieder/ZorgaanbiederSoort voorkomen en Zorgaanbieder/Zorgaanbiedercode in AGB-register voorkomt, dan moet de waarde van DebetPrestatie/Begindatum groter zijn dan of gelijk zijn aan de ingangsdatum soort zorgaanbieder van Zorgaanbieder/ZorgaanbiederSoort.</t>
  </si>
  <si>
    <t xml:space="preserve">Code-element
Ingangsdatum
</t>
  </si>
  <si>
    <t>Indien Verwijzer/Zorgaanbiedercode en Verwijzer/ZorgaanbiederSoort voorkomen en expiratiedatum soort zorgaanbieder gevuld is,  dan moet de waarde van Verwijsdatum kleiner zijn dan de waarde van expiratiedatum soort zorgaanbieder van Verwijzer/ZorgaanbiederSoort.</t>
  </si>
  <si>
    <t>IF EXIST Zorgaanbieder AND EXIST Zorgaanbieder/Zorgaanbiedercode in table AGB-register
THEN EXIST soort zorgaanbieder in table AGB-register
where Zorgaanbieder/ZorgaanbiederSoort = code-element</t>
  </si>
  <si>
    <t>IF EXIST Declarant/Zorgaanbiedercode in table AGB-register
THEN EXIST soort zorgaanbieder in TABLE AGB-register
WHERE Declarant/ZorgaanbiederSoort = code-element</t>
  </si>
  <si>
    <t>IF EXIST Declarant/Zorgaanbiedercode in table AGB-register
THEN Fatuurdatum &gt; = ingangsdatum
WHERE Declarant/ZorgaanbiederSoort = code-element</t>
  </si>
  <si>
    <t>IF EXIST Zorgaanbieder AND EXIST Zorgaanbieder/Zorgaanbiedercode in table AGB-register
THEN Factuurdatum &gt; = ingangsdatum
where Zorgaanbieder/ZorgaanbiederSoort = code-element</t>
  </si>
  <si>
    <t>IF EXIST Zorgaanbieder/Zorgaanbiedercode AND Zorgaanbieder/ZorgaanbiederSoort AND EXIST Zorgaanbieder/Zorgaanbiedercode in table AGB-register
THEN DebetPrestatie/Begindatum &gt; = ingangsdatum
where Zorgaanbieder/ZorgaanbiederSoort = code-element</t>
  </si>
  <si>
    <t>IF EXIST Zorgaanbieder/Zorgaanbiedercode AND Zorgaanbieder/ZorgaanbiederSoort AND EXIST expiratiedatum code-element in table AGB-register
THEN DebetPrestatie/Begindatum &lt; expiratiedatum
where Zorgaanbieder/ZorgaanbiederSoort = code-element</t>
  </si>
  <si>
    <t>IF EXIST Verwijzer/Zorgaanbiedercode AND Verwijzer/ZorgaanbiederSoort AND EXIST Verwijzer/Zorgaanbiedercode in table AGB-register
THEN EXIST soort zorgaanbieder in table AGB-register
where Verwijzer/ZorgaanbiederSoort = code-element</t>
  </si>
  <si>
    <t>IF EXIST Verwijzer/Zorgaanbiedercode AND Verwijzer/ZorgaanbiederSoort AND EXIST Verwijzer/Zorgaanbiedercode in table AGB-register
THEN Verwijsdatum &gt; = ingangsdatum
where Verwijzer/ZorgaanbiederSoort = code-element</t>
  </si>
  <si>
    <t>IF EXIST Verwijzer/Zorgaanbiedercode AND Verwijzer/ZorgaanbiederSoort AND EXIST expiratiedatum code-element in table AGB-register
THEN Verwijsdatum &lt; expiratiedatum
where Verwijzer/ZorgaanbiederSoort = code-element</t>
  </si>
  <si>
    <t>IF EXIST Diagnosesteller/Zorgaanbiedercode AND Diagnosesteller/ZorgaanbiederSoort AND EXIST Diagnosesteller/Zorgaanbiedercode in table AGB-register
THEN EXIST soort zorgaanbieder in table AGB-register
where Diagnosesteller/ZorgaanbiederSoort = code-element</t>
  </si>
  <si>
    <t>IF EXIST Diagnosesteller/Zorgaanbiedercode AND Diagnosesteller/ZorgaanbiederSoort AND EXIST Diagnosesteller/Zorgaanbiedercode in table AGB-register
THEN Diagnosedatum &gt; = ingangsdatum
where Diagnosesteller/ZorgaanbiederSoort = code-element</t>
  </si>
  <si>
    <t>IF EXIST Diagnosesteller/Zorgaanbiedercode AND Diagnosesteller/ZorgaanbiederSoort AND EXIST expiratiedatum code-element in table AGB-register
THEN Diagnosedatum &lt; expiratiedatum
where Diagnosesteller/ZorgaanbiederSoort = code-element</t>
  </si>
  <si>
    <t>IF EXIST AdresSoort
THEN EXIST AdresSoort IN TABLE CL0011-NICT
WHERE AdresSoort = code-element</t>
  </si>
  <si>
    <t>IF EXIST InformatiesysteemCode
THEN EXIST InformatiesysteemCode IN TABLE COD805-VEKT
WHERE InformatiesysteemCode = code-element</t>
  </si>
  <si>
    <t>IF EXIST Diagnosesteller/ZorgaanbiederSpecificatie AND Diagnosedatum AND EXIST expiratiedatum zorgaanbiederspecificatie IN TABLE COD016-VEKT
THEN Diagnosedatum &lt; expiratiedatum
WHERE Diagnosesteller/ZorgaanbiederSpecificatie = code-element</t>
  </si>
  <si>
    <t>IF EXIST Diagnosesteller/ZorgaanbiederSpecificatie AND Diagnosedatum AND EXIST Zorgaanbiedercode IN TABLE COD016-VEKT
THEN Diagnosedatum &gt;= ingangsdatum
WHERE Diagnosesteller/ZorgaanbiederSpecificatie = code-element</t>
  </si>
  <si>
    <t>IF EXIST Zorgaanbieder/Zorgaanbiedercode AND Zorgaanbieder/ZorgaanbiederSoort AND EXIST Zorgaanbieder/Zorgaanbiedercode in table AGB-register
THEN EXIST soort zorgaanbieder in table AGB-register
where Zorgaanbieder/ZorgaanbiederSoort = code-element</t>
  </si>
  <si>
    <t>Voor Zorgaanbiederspecificatie in Diagnosesteller ligt Diagnosedatum op of na expiratiedatum zorgaanbiederspecificatie van diagnosesteller in zorgaanbiederspecificatie codelijst.</t>
  </si>
  <si>
    <t>Declarant/Zorgaanbiedercode voor DeclaratieContext in combinatie met ZorgaanbiederSoort bestaat niet in AGB-register.</t>
  </si>
  <si>
    <t>Declarant/Zorgaanbiedercode voor DeclaratieContext in combinatie met Zorgaanbiedersoort is op factuurdatum (nog) niet geldig in AGB-register.</t>
  </si>
  <si>
    <t>Zorgaanbieder/Zorgaanbiedercode voor DeclaratieContext  in combinatie met ZorgaanbiederSoort bestaat niet in AGB-register.</t>
  </si>
  <si>
    <t>Zorgaanbieder/Zorgaanbiedercode voor DebetPrestatie in combinatie met ZorgaanbiederSoort bestaat niet in AGB-register.</t>
  </si>
  <si>
    <t>Zorgaanbieder/Zorgaanbiedercode voor DebetPrestatie in combinatie met Zorgaanbiedersoort is op begindatum prestatie (nog) niet geldig in AGB-register.</t>
  </si>
  <si>
    <t>Zorgaanbieder/Zorgaanbiedercode voor DebetPrestatie in combinatie met ZorgaanbiederSoort is op begindatum prestatie niet meer geldig in AGB-register.</t>
  </si>
  <si>
    <t>Verwijzer/Zorgaanbiedercode voor Verwijzing in combinatie met ZorgaanbiederSoort bestaat niet in AGB-register.</t>
  </si>
  <si>
    <t>Verwijzer/Zorgaanbiedercode voor Verwijzing in combinatie met ZorgaanbiederSoort is op verwijsdatum niet meer geldig in AGB-register.</t>
  </si>
  <si>
    <t>Diagnosesteller/Zorgaanbiedercode voor Diagnose in combinatie met ZorgaanbiederSoort bestaat niet in AGB-register.</t>
  </si>
  <si>
    <t>Diagnosesteller/Zorgaanbiedercode voor Diagnose in combinatie met Zorgaanbiedersoort is op diagnosedatum (nog) niet geldig in AGB-register.</t>
  </si>
  <si>
    <t>Diagnosesteller/Zorgaanbiedercode voor Diagnose in combinatie met ZorgaanbiederSoort is op diagnosedatum niet meer geldig in AGB-register.</t>
  </si>
  <si>
    <t>Zorgaanbieder/Zorgaanbiedercode voor Declaratiecontext in combinatie met Zorgaanbiedersoort is op factuurdatum (nog) niet geldig in AGB-register.</t>
  </si>
  <si>
    <t>Verwijzer/Zorgaanbiedercode voor Verwijzing in combinatie met Zorgaanbiedersoort is op verwijsdatum (nog) niet geldig in AGB-register.</t>
  </si>
  <si>
    <t>Indien PrestatieCodelijstCode = 071 (= Prestatiecodelijst geestelijke gezondheidszorg en forensische zorg volgens ZPM) en Ontvanger &lt;&gt; 9992 (= DJI/FZ) en Verwijzing komt voor, dan mag TypeVerwijzingcode = 06 (= Geen verwijzing, andere rechtmatigheidsgrond) niet voorkomen.</t>
  </si>
  <si>
    <t>IF PrestatieCodelijstCode = 071 AND Ontvanger &lt;&gt; 9992 AND EXIST Verwijzing,THEN TypeVerwijzingcode &lt;&gt; 06</t>
  </si>
  <si>
    <t>Alleen bij ontvanger DJI/FZ mag TypeVerwijzingscode waarde 06 hebben.</t>
  </si>
  <si>
    <t>Indien PrestatieCodelijstCode = 071 (= Prestatiecodelijst geestelijke gezondheidszorg en forensische zorg volgens ZPM) en Ontvanger niet = 9992 (= DJI/FZ) en Verwijzing komt voor, dan mag TypeVerwijzingcode = 06 (= Geen verwijzing, andere rechtmatigheidsgrond) niet voorkomen.</t>
  </si>
  <si>
    <t>Alleen bij OnvangerRol Servicebureau mag TypeVerwijzingscode waarde 05 hebben.</t>
  </si>
  <si>
    <t>Indien Begindatum voorkomt, dan moet de waarde van Begindatum kleiner zijn dan of gelijk zijn aan de waarde van DebetPrestatie/Begindatum.</t>
  </si>
  <si>
    <t>InternationaalVerzekeringsbewijs</t>
  </si>
  <si>
    <t>Indien ZorgverzekeraarsCode voorkomt, dan mag ZorgverzekeraarsNaam niet voorkomen.</t>
  </si>
  <si>
    <t>Indien Ontvanger niet = 7125 (= Orgaan van tijdelijk verblijf), dan mag Verzekerdenummer niet meer dan 15 posities bevatten.</t>
  </si>
  <si>
    <t>Internationaal verzekeringsbewijs mag niet voorkomen.</t>
  </si>
  <si>
    <t>Zorgverzekeraarsnaam mag niet voorkomen.</t>
  </si>
  <si>
    <t>Verzekerdenummer mag niet meer dan 15 posities bevatten.</t>
  </si>
  <si>
    <t>IF EXIST Begindatum, THEN Begindatum &lt;= DebetPrestatie/Begindatum</t>
  </si>
  <si>
    <t>073
heen</t>
  </si>
  <si>
    <t>074
heen</t>
  </si>
  <si>
    <t>075
heen</t>
  </si>
  <si>
    <t>076
heen</t>
  </si>
  <si>
    <t>077
heen</t>
  </si>
  <si>
    <t>078
heen</t>
  </si>
  <si>
    <t>079
heen</t>
  </si>
  <si>
    <t>080
heen</t>
  </si>
  <si>
    <t>AanvullendPrestatiekenmerk</t>
  </si>
  <si>
    <t>Verwijsdatum moet voorkomen.</t>
  </si>
  <si>
    <t>DiagnoseCodelijstCode is niet correct.</t>
  </si>
  <si>
    <t>Diagnose mag niet voorkomen.</t>
  </si>
  <si>
    <t>If Ontvanger NOT = 7125, THEN NOT exist InternationaalVerzekeringsbewijs</t>
  </si>
  <si>
    <t>If Ontvanger NOT = 7125, THEN LENGTH(Verzekerdenummer) &lt;= 15</t>
  </si>
  <si>
    <t>9544</t>
  </si>
  <si>
    <t>PrestatieCodelijstCode 999 mag alleen bij ontvanger servicebureau voorkomen.</t>
  </si>
  <si>
    <t xml:space="preserve"> </t>
  </si>
  <si>
    <t>Einddatum mag niet voorkomen</t>
  </si>
  <si>
    <t>Kenmerk:</t>
  </si>
  <si>
    <t xml:space="preserve">Uitgavedatum: </t>
  </si>
  <si>
    <t xml:space="preserve">Uitgave document: </t>
  </si>
  <si>
    <t>Registratie bedrijfs- en controleregels [RBC]</t>
  </si>
  <si>
    <t xml:space="preserve">Versiedatum: </t>
  </si>
  <si>
    <t>Generieke Declaratiestandaard</t>
  </si>
  <si>
    <t>Externe integratie</t>
  </si>
  <si>
    <t>IF PrestatieCodelijstCode = 071 AND Ontvanger &lt;&gt; 9992 AND EXIST Verwijzing, THEN TypeVerwijzingcode &lt;&gt; 06</t>
  </si>
  <si>
    <t>IF EXIST ZorgverzekeraarsCode, THEN NOT EXIST ZorgverzekeraarsNaam</t>
  </si>
  <si>
    <t>IF Ontvanger = 7125, THEN EXIST InternationaalVerzekeringsbewijs</t>
  </si>
  <si>
    <t>IF PrestatieCodelijstCode = 076, THEN DiagnoseCodelijstCode = 025</t>
  </si>
  <si>
    <t>IF PrestatieCodelijstCode = 077, THEN DiagnoseCodelijstCode = 013</t>
  </si>
  <si>
    <t>IF PrestatieCodelijstCode = 078, THEN DiagnoseCodelijstCode = 012</t>
  </si>
  <si>
    <t>999 heen</t>
  </si>
  <si>
    <t>IF PrestatieCodelijstCode = 071 THEN NOT EXIST IndicatieOngeval</t>
  </si>
  <si>
    <t>AanvullendePrestatiegegevens</t>
  </si>
  <si>
    <t>081
heen</t>
  </si>
  <si>
    <t>Indien PrestatieCodelijstCode = (073 (= Fysiotherapie) of 074 (= Oefentherapie) of 075 (= Huidtherapie) of 076 (= Diëtetiek) of 077 (= Ergotherapie) of 078 (= Logopedie) of 079 (= GLI) of 080 (= Podotherapie)), dan mag Verwijzing maximaal 1 keer voorkomen.</t>
  </si>
  <si>
    <t>IF Verwijzing EXIST AND TypeVerwijzingcode = 01|02, THEN EXIST Verwijzer/Zorgaanbiedercode</t>
  </si>
  <si>
    <t>Indien Verwijzing voorkomt en TypeVerwijzingcode = 07 (= Verwijzing aanwezig, maar verwijzer heeft geen AGB-code), dan moet Verwijzer/ZorgaanbiederSpecificatie voorkomen.</t>
  </si>
  <si>
    <t>IF Verwijzing EXIST AND TypeVerwijzingcode = 07, THEN EXIST Verwijzer/ZorgaanbiederSpecificatie</t>
  </si>
  <si>
    <t>Indien PrestatieCodelijstCode = 071 (= Prestatiecodelijst geestelijke gezondheidszorg en forensische zorg volgens ZPM) en ApkCodelijstCode voorkomt, dan moet  ApkCodelijstCode waarde 001 (= Zorglabelcodelijst GGZ en FZ volgens ZPM) voorkomen.</t>
  </si>
  <si>
    <t>IF PrestatieCodelijstCode = 073|074|075|076|077|078|079|080, THEN COUNT(Verwijzing) &lt;= 1</t>
  </si>
  <si>
    <t>Indien PrestatieCodelijstCode = 073 (= Fysiotherapie of 074 (= Oefentherapie)), dan moet ApkCodelijstCode = 004 (= Aanspraakcode) voorkomen.</t>
  </si>
  <si>
    <t>IF PrestatieCodelijstCode = 073|074, THEN EXIST ApkCodelijstCode 004</t>
  </si>
  <si>
    <t>IF PrestatieCodelijstCode = 073|074|075|076|077|078|079|080|081, THEN NOT EXIST Plaatsingsbesluit</t>
  </si>
  <si>
    <t>Indien PrestatieCodelijstCode = 073 (= Fysiotherapie) of 074 (= Oefentherapie) of 075 (= Huidtherapie) of 076(= Diëtetiek) of 077 (= Ergotherapie) of 078 (= Logopedie) of 079 (= GLI) of 080 (= Podotherapie), dan moet TypeVerwijzingcode = 01(= Verwijzing aanwezig) of 02 (= Doorverwijzing) of 05 (= Geen verwijzing) zijn.</t>
  </si>
  <si>
    <t>IF PrestatieCodelijstCode = 073|074|075|076|077|078|079|080, THEN TypeVerwijzingcode = 01|02| 05</t>
  </si>
  <si>
    <t>Indien PrestatieCodelijstCode = 073 (= Fysiotherapie) of 074 (= Oefentherapie)), dan moet DiagnoseCodelijstCode = 005 (= DCSPH) voorkomen.</t>
  </si>
  <si>
    <t>IF PrestatieCodelijstCode = 073|074 THEN DiagnoseCodelijstCode = 005</t>
  </si>
  <si>
    <t>Indien PrestatieCodelijstCode = 076 (= Diëtetiek), dan moet DiagnoseCodelijstCode = 025 (= Verwijsdiagnosecodelijst dieetadvisering) voorkomen.</t>
  </si>
  <si>
    <t>Indien PrestatieCodelijstCode = 077 (= Ergotherapie), dan moet DiagnoseCodelijstCode = 013 (= Verwijsdiagnosecodelijst ergotherapie) voorkomen.</t>
  </si>
  <si>
    <t>Indien  PrestatieCodelijstCode = 078 (= Logopedie), dan moet DiagnoseCodelijstCode = 012 (= Paramedische diagnosecodelijst logopedie) voorkomen.</t>
  </si>
  <si>
    <t>IF PrestatieCodelijstCode = 075|079|080, THEN NOT EXIST Diagnose</t>
  </si>
  <si>
    <t>IF PrestatieCodelijstCode = 073|074|075|076|077|078|079|080|081, THEN PrivacyCode = N</t>
  </si>
  <si>
    <t>Indien PrestatieCodelijstCode = 073 (= Fysiotherapie) of 074 (= Oefentherapie) of 075 (= Huidtherapie) of 076 (= Diëtetiek) of 077 (= Ergotherapie) of 078 (= Logopedie) of 079 (= GLI) of 080 (= Podotherapie) of 081(= Overig GDS), dan moet PrivacyCode = Nee zijn.</t>
  </si>
  <si>
    <t>Indien PrestatieCodelijstCode = 071(= Prestatiecodelijst geestelijke gezondheidszorg en forensische zorg volgens ZPM), dan mag IndicatieOngeval niet voorkomen.</t>
  </si>
  <si>
    <t>IF PrestatieCodelijstCode = 071|073|074|075|076|077|078|079|080|081, THEN NOT EXIST ZorgtrajectSubnummer</t>
  </si>
  <si>
    <t>Indien PrestatieCodelijstCode = 073 (= Fysiotherapie) of 074 (= Oefentherapie) of 075 (= Huidtherapie) of 076 (= Diëtetiek) of 077 (= Ergotherapie) of 078 (= Logopedie) of 079 (= GLI) of 080 (= Podotherapie) of 081 (= Overig GDS), dan mag NaamZorgverlener niet voorkomen.</t>
  </si>
  <si>
    <t>IF PrestatieCodelijstCode = 073|074|075|076|077|078|079|080|081, THEN NOT EXIST Naam Zorgverlener</t>
  </si>
  <si>
    <t>Indien PrestatieCodelijstCode = 071(= Geestelijke gezondheidszorg en forensische zorg volgens ZPM) of 073 (= Fysiotherapie) of 074 (= Oefentherapie) of 075 (= Huidtherapie) of 076(= Diëtetiek) of 077 (= Ergotherapie) of 078 (= Logopedie) of 079 (= GLI) of 080 (= Podotherapie) of 081 (= Overig GDS), dan mag ZorgtrajectSubnummer niet voorkomen.</t>
  </si>
  <si>
    <t>Indien PrestatieCodelijstCode = 071 (= Geestelijke gezondheidszorg en forensische zorg volgens ZPM) of 073 (= Fysiotherapie) of 074 (= Oefentherapie) of 075 (= Huidtherapie) of 076(= Diëtetiek) of 077 (= Ergotherapie) of 078 (= Logopedie) of 079 (= GLI) of 080 (= Podotherapie) of 081 (= Overig GDS), dan mag Einddatum niet voorkomen.</t>
  </si>
  <si>
    <t>IF PrestatieCodelijstCode = 071|073|074|075|076|077|078|079|080|081, THEN NOT EXIST Einddatum</t>
  </si>
  <si>
    <t>Indien PrestatieCodelijstCode = (073 (= Fysiotherapie) of 074 (= Oefentherapie) of 075 (= Huidtherapie) of 076 (= Diëtetiek) of 077 (= Ergotherapie) of 078 (= Logopedie) of 079 (= GLI) of 080 (= Podotherapie) of 081 (= Overig GDS)), dan mag Plaatsingsbesluit niet voorkomen.</t>
  </si>
  <si>
    <t>Indien PrestatieCodelijstCode = 079 (= GLI) en ZorgaanbiederRol = 03 (= Verwijzer), dan moet ZorgaanbiederSoort = 3 (= Zorgverlener) voorkomen.</t>
  </si>
  <si>
    <t>IF PrestatieCodelijstCode = 079 AND ZorgaanbiederRol = 03, THEN ZorgaanbiederSoort = 3</t>
  </si>
  <si>
    <t>Typeverwijzingcode moet 01, 02 of 05 zijn.</t>
  </si>
  <si>
    <t>ZorgaanbiederSoort moet 3 zijn.</t>
  </si>
  <si>
    <t>Begindatum ForensischeZorgtitel mag niet na Verzenddatum liggen.</t>
  </si>
  <si>
    <t>Einddatum ForensischeZorgtitel moet groter zijn dan of gelijk zijn aan startdatum Forensische Zorgtitel.</t>
  </si>
  <si>
    <t>Begindatum moet kleiner zijn dan of gelijk zijn aan Begindatum prestatie.</t>
  </si>
  <si>
    <t>Afgiftedatum moet kleiner zijn dan of gelijk zijn aan Verzenddatum van bericht.</t>
  </si>
  <si>
    <t>Verwijjzing mag maximaal 1 keer voorkomen.</t>
  </si>
  <si>
    <t>PrivacyCode moet gelijk zijn aan Nee.</t>
  </si>
  <si>
    <t>IndicatieOngeval mag niet voorkomen.</t>
  </si>
  <si>
    <t>Diagnose/Datum mag niet voorkomen.</t>
  </si>
  <si>
    <t>Begintijd mag niet voorkomen.</t>
  </si>
  <si>
    <t>ZorgtrajectSubnummer mag niet voorkomen.</t>
  </si>
  <si>
    <t>SoortKosten mag niet voorkomen.</t>
  </si>
  <si>
    <t>DiagnoseSteller mag niet voorkomen.</t>
  </si>
  <si>
    <t>Indien Berichtcode = 573 (= Generieke Declaratiestandaard), dan moet waarde PrestatieCodelijstCode = 071 (= Prestatiecodelijst geestelijke gezondheidszorg en forensische zorg volgens ZPM) of 999 (= (Onderdeel van een) prestatie waarvoor geen code bestaat) voorkomen.</t>
  </si>
  <si>
    <t>IF Berichtcode = 573, THEN PrestatieCodelijstCode = 071| 999</t>
  </si>
  <si>
    <t>Indien Berichtcode = 573 (= Generieke Declaratiestandaard) dan moet waarde PrestatieCodelijstCode = 071 (= Prestatiecodelijst geestelijke gezondheidszorg en forensische zorg volgens ZPM) of 999 (= (Onderdeel van een) prestatie waarvoor geen code bestaat) voorkomen.</t>
  </si>
  <si>
    <t>IF Berichtcode = 573, THEN PrestatieCodelijstCode = 071|999</t>
  </si>
  <si>
    <t>IF Berichtcode = 573, THEN PrestatieCodelijstCode = 071|073|074|075|076|077|078|079|080|081|999</t>
  </si>
  <si>
    <t>AanspraakStartdatum mag niet voorkomen.</t>
  </si>
  <si>
    <t>IF PrestatieCodelijstCode = 071|073|074|075|076|077|078|079|080|081, THEN NOT EXIST Commentaar</t>
  </si>
  <si>
    <t>Commentaar mag niet voorkomen.</t>
  </si>
  <si>
    <t>Indien PrestatieCodelijstCode = 071 (= Geestelijke gezondheidszorg en forensische zorg volgens ZPM) of 073 (= Fysiotherapie) of 074 (= Oefentherapie) of 075 (= Huidtherapie) of 076 (= Diëtetiek) of 077 (= Ergotherapie) of 078 (= Logopedie) of 079 (= GLI) of 080 (= Podotherapie) of 081 (= Overig GDS), dan mag Commentaar niet voorkomen.</t>
  </si>
  <si>
    <t>Indien PrestatieCodelijstCode = 073 (= Fysiotherapie) of 074 (= Oefentherapie) of 075 (= Huidtherapie) of 076 (= Diëtetiek) of 077 (= Ergotherapie) of 078 (= Logopedie) of 079 (= GLI) of 080 (= Podotherapie) of 081 (= Overig GDS), dan mag Begintijd niet voorkomen.</t>
  </si>
  <si>
    <t>IF PrestatieCodelijstCode = 073|074|075|076|077|078|079|080|081, THEN NOT EXIST Begintijd</t>
  </si>
  <si>
    <t>ApkCodelijstCode 004 moet voorkomen.</t>
  </si>
  <si>
    <t>Indien PrestatieCodelijstCode = 071(= Prestatiecodelijst geestelijke gezondheidszorg en forensische zorg volgens ZPM) of 073 (= Fysiotherapie) of 074 (= Oefentherapie) of 075 (= Huidtherapie) of 076 (= Diëtetiek) of 077 (= Ergotherapie) of 078 (= Logopedie) of 079 (= GLI) of 080 (= Podotherapie), dan mag DiagnoseSteller niet voorkomen.</t>
  </si>
  <si>
    <t>IF PrestatieCodelijstCode = 071|073|074|075|076|077|078|079|080, THEN NOT EXIST DiagnoseSteller</t>
  </si>
  <si>
    <t>Indien AanspraakStartdatum voorkomt, dan moet de waarde van AanspraakStartdatum kleiner zijn dan of gelijk zijn aan de waarde van ZorgtrajectStartdatum.</t>
  </si>
  <si>
    <t>IF EXIST AanspraakStartdatum, THEN AanspraakStartdatum &lt;= ZorgtrajectStartdatum</t>
  </si>
  <si>
    <t>Indien PrestatieCodelijstCode = 075 (= Ergotherapie) of 079 (= GLI) of 080 (= Podotherapie), dan mag Diagnose niet voorkomen.</t>
  </si>
  <si>
    <t>Indien Ontvanger = 7125 (= Orgaan van tijdelijk verblijf), dan moet InternationaalVerzekeringsbewijs voorkomen.</t>
  </si>
  <si>
    <t>InternationaalVerzekeringsbewijs moet voorkomen.</t>
  </si>
  <si>
    <t>AanspraakStartdatum moet kleiner zijn dan of gelijk zijn aan Zorgtraject/Startdatum.</t>
  </si>
  <si>
    <t>InternationaalVerzekeringsbewijs/Einddatum moet groter zijn dan of gelijk zijn aan InternationaalVerzekeringsbewijs/Begindatum .</t>
  </si>
  <si>
    <t>IF EXIST Einddatum and EXIST Begindatum, THEN Einddatum &gt;= Begindatum</t>
  </si>
  <si>
    <t>Indien PrestatieCodelijstCode = 071 (= Geestelijke gezondheidszorg en forensische zorg volgens ZPM) of 073 (= Fysiotherapie) of 074 (= Oefentherapie) of 075 (= Huidtherapie) of 076 (= Diëtetiek) of 077 (= Ergotherapie) of 078 (= Logopedie) of 079 (= GLI) of 080 (= Podotherapie) of 081(= Overig GDS), dan mag Commentaar niet voorkomen.</t>
  </si>
  <si>
    <t>IF PrestatieCodelijstCode = 071 |079 THEN NOT EXIST IndicatieOngeval</t>
  </si>
  <si>
    <t>IF PrestatieCodelijstCode = 071, 075, 078, 079, 080, 081 THEN NOT EXIST AanspraakStartdatum</t>
  </si>
  <si>
    <t>IF PrestatieCodelijstCode = 073|074|076|077|078|079|080|081 AND EXIST Verwijzer, THEN EXIST Verwijsdatum</t>
  </si>
  <si>
    <t>Indien PrestatieCodelijstCode = 071 (= Geestelijke gezondheidszorg en forensische zorg volgens ZPM) of 075 (= Huidtherapie) of 078 (= Logopedie) of 079 (= GLI) of 080 (= Podotherapie) of 081(= Overig GDS), dan mag AanspraakStartdatum niet voorkomen.</t>
  </si>
  <si>
    <t>Indien ApkCodelijstCode heeft waarde 002 (= Toelichting lichaamslocatie), dan moet ApkCode voorkomen in toelichting lichaamslocatie codelijst.</t>
  </si>
  <si>
    <t>Toelichting lichaamslocatie</t>
  </si>
  <si>
    <t xml:space="preserve">IF ApkCodelijstCode = 002,
THEN EXIST ApkCode IN TABLE COD855-VEKT 
WHERE ApkCode = code-element 
</t>
  </si>
  <si>
    <t>ApkCode komt niet voor in toelichting lichaamslocatie codelijst.</t>
  </si>
  <si>
    <t>Indien ApkCodelijstCode heeft waarde 001 (= toelichting lichaamslocatiel) en expiratiedatum toelichting lichaamslocatie gevuld is, dan moet de waarde van DebetPrestatie/Begindatum kleiner zijn dan de waarde van expiratiedatum toelichting lichaamslocatie code van ApkCode.</t>
  </si>
  <si>
    <t>IF ApkCodelijstCode = 001 AND EXIST ApkCode IN TABLE COD855-VEKT
THEN DebetPrestatie/Begindatum &gt;= Ingangsdatum 
WHERE ApkCode = code-element</t>
  </si>
  <si>
    <t>IF ApkCodelijstCode = 001 AND EXIST expiratiedatum apk code IN TABLE COD855-VEKT
THEN DebetPrestatie/Begindatum &lt; expiratiedatum 
WHERE ApkCode = code-element</t>
  </si>
  <si>
    <t>Voor ApkCode ligt DebetPrestatie/Begindatum voor ingangsdatum apk code in toelichting lichaamslocatie codelijst.</t>
  </si>
  <si>
    <t>Voor ApkCode ligt DebetPrestatie/Begindatum op of na expiratiedatum apk code in toelichting lichaamslocatie codelijst.</t>
  </si>
  <si>
    <t xml:space="preserve">IF ApkCodelijstCode = 003,
THEN EXIST ApkCode IN TABLE CL0021-VEKT 
WHERE ApkCode = code-element 
</t>
  </si>
  <si>
    <t>IF ApkCodelijstCode = 003 AND EXIST ApkCode IN TABLE CL0021-VEKT
THEN DebetPrestatie/Begindatum &gt;= Ingangsdatum 
WHERE ApkCode = code-element</t>
  </si>
  <si>
    <t>IF ApkCodelijstCode = 003 AND EXIST expiratiedatum apk code IN TABLE CL0021-VEKT
THEN DebetPrestatie/Begindatum &lt; expiratiedatum 
WHERE ApkCode = code-element</t>
  </si>
  <si>
    <t>ApkCode komt niet voor in aanspraakcode codelijst.</t>
  </si>
  <si>
    <t>Voor ApkCode ligt DebetPrestatie/Begindatum voor ingangsdatum apk code in aanspraakcode codelijst.</t>
  </si>
  <si>
    <t>Voor ApkCode ligt DebetPrestatie/Begindatum op of na expiiratiedatum apk code in aanspraakcode codelijst.</t>
  </si>
  <si>
    <t>Indien ApkCodelijstCode heeft waarde 004 (= Aanspraakcode), dan moet ApkCode voorkomen in aanspraakcode codelijst.</t>
  </si>
  <si>
    <t xml:space="preserve">IF ApkCodelijstCode = 004,
THEN EXIST ApkCode IN TABLE COD321-VEKT 
WHERE ApkCode = code-element 
</t>
  </si>
  <si>
    <t>Indien ApkCodelijstCode heeft waarde 004 (= Aanspraakcode) en ApkCode in aanspraakcode codelijst voorkomt, dan moet de waarde van DebetPrestatie/Begindatum groter zijn dan de waarde van ingangsdatum van aanspraakcode code van ApkCode.</t>
  </si>
  <si>
    <t>IF ApkCodelijstCode = 004 AND EXIST ApkCode IN TABLE COD321-VEKT
THEN DebetPrestatie/Begindatum &gt;= Ingangsdatum 
WHERE ApkCode = code-element</t>
  </si>
  <si>
    <t>Indien ApkCodelijstCode heeft waarde 004 (= Aanspraakcode) en expiratiedatum aanspraakcode gevuld is, dan moet de waarde van DebetPrestatie/Begindatum kleiner zijn dan de waarde van expiratiedatum aanspraakcode van ApkCode.</t>
  </si>
  <si>
    <t>IF ApkCodelijstCode = 004 AND EXIST expiratiedatum apk code IN TABLE COD321-VEKT
THEN DebetPrestatie/Begindatum &lt; expiratiedatum 
WHERE ApkCode = code-element</t>
  </si>
  <si>
    <t>Aanspraakcode</t>
  </si>
  <si>
    <t>Voor DiagnoseCode ligt Diagnosedatum op of na expiratiedatum diagnose code in paramedische diagnosecodelijst logopedie codelijst.</t>
  </si>
  <si>
    <t>InternationaalVerzekeringsbewijs/
TypeDocument</t>
  </si>
  <si>
    <t>IF EXIST InternationaalVerzekeringsbewijs/TypeDocument
THEN EXIST InternationaalVerzekeringsbewijs/TypeDocument IN TABLE CL0020-CAK</t>
  </si>
  <si>
    <t>InternationaalVerzekeringsbewijs/
TypeDocument
Afgiftedatum</t>
  </si>
  <si>
    <t>IF EXIST InternationaalVerzekeringsbewijs/TypeDocument AND Afgiftedatum AND EXIST expiratiedatum code-element IN TABLE CL0020-CAK
THEN Afgiftedatum &gt;= ingangsdatum
WHERE InternationaalVerzekeringsbewijs/TypeDocument = code-element</t>
  </si>
  <si>
    <t>IF EXIST InternationaalVerzekeringsbewijs/TypeDocument AND Afgiftedatum AND EXIST expiratiedatum code-element IN TABLE CL0020-CAK
THEN Afgiftedatum &lt; expiratiedatum
WHERE InternationaalVerzekeringsbewijs/TypeDocument = code-element</t>
  </si>
  <si>
    <t>Indien Verwijzing voorkomt en TypeVerwijzingcode = 01 (= Verwijzing aanwezig) of 02 (= Doorverwijzing), dan moet Verwijzer/Zorgaanbiedercode voorkomen.</t>
  </si>
  <si>
    <t>IF ApkCodelijstCode = 003 AND ApkCode = 01, THEN EXIST Zorgaanbieder/Zorgaanbiedercode AND Zorgaanbieder/ZorgaanbiederRol = 02 AND Zorgaanbieder/ZorgaanbiederSoort = 3</t>
  </si>
  <si>
    <t>Indien PrestatieCodelijstCode = 073 (= Fysiotherapie) of 074 (= Oefentherapie) of 075 (= Huidtherapie) of 076(= Diëtetiek) of 077 (= Ergotherapie) of 078 (= Logopedie) of 079 (= GLI) of 080 (= Podotherapie), dan moet Zorgaanbiedercode, ZorgaanbiederSoort = 3 (= Zorgverlener) en ZorgaanbiederRol = 01 (= Behandelaar) voorkomen.</t>
  </si>
  <si>
    <t>IF PrestatieCodelijstCode = 073|074|075|076|077|078|079|080, THEN EXIST Zorgaanbiedercode, ZorgaanbiederSoort = 3, ZorgaanbiederRol = 01</t>
  </si>
  <si>
    <t>Regiebehandelaar mag niet voorkomen.</t>
  </si>
  <si>
    <t>Indien ApkCodelijstCode = 003 (= Overige prestatie-indicatie) en ApkCode = 01 (= Betreft prestatie in het kader van GZSP behandelplan), dan moet Zorgaanbieder/Zorgaanbiedercode, Zorgaanbieder/ZorgaanbiederRol = 02 (= Regiebehandelaar) en Zorgaanbieder/ZorgaanbiederSoort = 3 (= Zorgverlener) voorkomen.</t>
  </si>
  <si>
    <t>Zorgaanbiedercode, ZorgaanbiederSoort of ZorgaanbiederRol voor Regiebehandelaar onbreekt of is onjuist.</t>
  </si>
  <si>
    <t>Indien PrestatieCodelijstCode = 075 (= Huidtherapie) of 079 (= GLI) of 080 (= Podotherapie), dan mag ZorgaanbiederRol = 02 (= Regiebehandelaar) niet voorkomen.</t>
  </si>
  <si>
    <t>IF PrestatieCodelijstCode = 075|079|080, THEN NOT EXIST  ZorgaanbiederRol = 02</t>
  </si>
  <si>
    <t>Indien PrestatieCodelijstCode = 073 (= Fysiotherapie) of 074 (= Oefentherapie) of 075 (= Huidtherapie) of 076 (= Diëtetiek) of 077 (= Ergotherapie) of 078 (= Logopedie) of 079 (= GLI) of 080 (= Podotherapie), dan mag Verwijzing maximaal 1 keer voorkomen.</t>
  </si>
  <si>
    <t>IF PrestatieCodelijstCode = 071|073|074|075|076|077|078|079|080|081, THEN EXIST Zorgtraject</t>
  </si>
  <si>
    <t>Indien PrestatieCodelijstCode = 071 (= Prestatiecodelijst geestelijke gezondheidszorg en forensische zorg volgens ZPM) of 073 (= Fysiotherapie) of 074 (= Oefentherapie) of 075 (= Huidtherapie) of 076(= Diëtetiek) of 077 (= Ergotherapie) of 078 (= Logopedie) of 079 (= GLI) of 080 (= Podotherapie) of 081 (= Overig GDS)), dan moet Zorgtraject voorkomen.</t>
  </si>
  <si>
    <t>Indien PrestatieCodelijstCode = 073 (= Fysiotherapie) of 074 (= Oefentherapie) of 075 (= Huidtherapie) of 076(= Diëtetiek) of 077 (= Ergotherapie) of 078 (= Logopedie) of 079 (= GLI) of 080 (= Podotherapie), dan moet TypeVerwijzingcode = 01(= Verwijzing aanwezig) of 02 (= Doorverwijzing) of 05 (= Geen verwijzing) voorkomen.</t>
  </si>
  <si>
    <t>Indien PrestatieCodelijstCode = 071 (= Prestatiecodelijst geestelijke gezondheidszorg en forensische zorg volgens ZPM) of 073 (= Fysiotherapie) of 074 (= Oefentherapie) of 075 (= Huidtherapie) of 076 (= Diëtetiek) of 077 (= Ergotherapie) of 078 (= Logopedie) of 079 (= GLI) of 080 (= Podotherapie) of 081 (= Overig GDS), dan mag Datum niet voorkomen.</t>
  </si>
  <si>
    <t>Indien PrestatieCodelijstCode = 073 (= Fysiotherapie) of 074 (= Oefentherapie) of 075 (= Huidtherapie) of 076 (= Diëtetiek) of 077 (= Ergotherapie) of 078 (= Logopedie) of 079 (= GLI) of 080 (= Podotherapie) of 081 (= Overig GDS), dan moet PrivacyCode = Nee voorkomen.</t>
  </si>
  <si>
    <t>IF PrestatieCodelijstCode = 071|073|074|075|076|077|078|079|080|081, THEN NOT EXIST Datum</t>
  </si>
  <si>
    <t xml:space="preserve">IF PrestatieCodelijstCode = 071|073|074|075|076|077|078|079|080|081, THEN NOT EXIST SoortKosten </t>
  </si>
  <si>
    <t>Zorgaanbiedercode, ZorgaanbiederSoort of ZorgaanbiederRol voor Behandelaar onbreekt of is onjuist.</t>
  </si>
  <si>
    <t>ApkCodelijstCode moet waarde 002, 003 of 004 hebben.</t>
  </si>
  <si>
    <t>ApkCodelijstCode moet waarde 004 hebben.</t>
  </si>
  <si>
    <t>ApkCodelijstCode moet waarde 002 hebben.</t>
  </si>
  <si>
    <t>ApkCodelijstCode moet waarde 003 hebben.</t>
  </si>
  <si>
    <t>Indien PrestatieCodelijstCode = 071 (= Geestelijke gezondheidszorg en forensische zorg volgens ZPM) of 073 (= Fysiotherapie) of 074 (= Oefentherapie) of 075 (= Huidtherapie) of 076(= Diëtetiek) of 077 (= Ergotherapie) of 078 (= Logopedie) of 079 (= GLI) of 080 (= Podotherapie) of 081 (= Overig GDS), dan mag SoortKosten niet voorkomen.</t>
  </si>
  <si>
    <t>IF DiagnoseCodelijstCode = 013 AND EXIST Diagnosedatum AND EXIST DiagnoseCode IN TABLE COD546-VEKT
THEN Diagnosedatum &gt;= Ingangsdatum 
WHERE DiagnoseCode = code-element</t>
  </si>
  <si>
    <t>IF DiagnoseCodelijstCode = 013 AND EXIST expiratiedatum diagnose code IN TABLE COD546-VEKT
THEN Diagnosedatum &lt; expiratiedatum 
WHERE DiagnoseCode = code-element</t>
  </si>
  <si>
    <t>Paramedische diagnosecodelijst logopedie</t>
  </si>
  <si>
    <t>IF EXIST PrestatieCodelijstCode = 073|074, THEN ApkCodelijstCode = 002|003|004</t>
  </si>
  <si>
    <t>Indien PrestatieCodelijstCode =  075 (= Huidtherapie) voorkomt, dan moet ApkCodelijstCode = 002 (= ToelichtingLichaamsLocatie) voorkomen.</t>
  </si>
  <si>
    <t>IF EXIST PrestatieCodelijstCode = 075, THEN ApkCodelijstCode = 002</t>
  </si>
  <si>
    <t>Indien PrestatieCodelijstCode = (076(= Diëtetiek) of 077 (= Ergotherapie) of 078 (= Logopedie)) voorkomt, dan moet ApkCodelijstCode = 003 (= Overige prestatie-indicatie) voorkomen.</t>
  </si>
  <si>
    <t>IF EXIST PrestatieCodelijstCode = 076|077|078, THEN ApkCodelijstCode = 003</t>
  </si>
  <si>
    <t>AanvullendPrestatieKenmerk mag niet voorkomen.</t>
  </si>
  <si>
    <t>IF PrestatieCodelijstCode = 071|075|078|079| 080|081, THEN NOT EXIST AanspraakStartdatum</t>
  </si>
  <si>
    <t>Indien PrestatieCodelijstCode = 071 (= Prestatiecodelijst geestelijke gezondheidszorg en forensische zorg volgens ZPM), dan moet  ApkCodelijstCode waarde 001 (= Zorglabelcodelijst GGZ en FZ volgens ZPM) voorkomen.</t>
  </si>
  <si>
    <t>IF EXIST Naamgebruik
THEN EXIST Naamgebruik IN TABLE COD700-NEN1
WHERE  Naamgebruik = code-element</t>
  </si>
  <si>
    <t>Indien PrestatieCodelijstCode = 079 (= GLI) of 080 (= Podotherapie) of 081 (=Overig GDS), dan mag AanvullendPrestatieKenmerk niet voorkomen.</t>
  </si>
  <si>
    <t>IF PrestatieCodelijstCode = 079|080|081, THEN NOT EXIST AanvullendPrestatieKenmerk</t>
  </si>
  <si>
    <t>VC001</t>
  </si>
  <si>
    <t>VC002</t>
  </si>
  <si>
    <t>VC003</t>
  </si>
  <si>
    <t>VC004</t>
  </si>
  <si>
    <t>RC001</t>
  </si>
  <si>
    <t>VC005</t>
  </si>
  <si>
    <t>VC006</t>
  </si>
  <si>
    <t>VC007</t>
  </si>
  <si>
    <t>VC008</t>
  </si>
  <si>
    <t>VC009</t>
  </si>
  <si>
    <t>VC010</t>
  </si>
  <si>
    <t>VC016</t>
  </si>
  <si>
    <t>VC017</t>
  </si>
  <si>
    <t>VC018</t>
  </si>
  <si>
    <t>VC019</t>
  </si>
  <si>
    <t>VC020</t>
  </si>
  <si>
    <t>VC021</t>
  </si>
  <si>
    <t>VC022</t>
  </si>
  <si>
    <t>VC023</t>
  </si>
  <si>
    <t>VC025</t>
  </si>
  <si>
    <t>VC026</t>
  </si>
  <si>
    <t>VC027</t>
  </si>
  <si>
    <t>VC028</t>
  </si>
  <si>
    <t>VC030</t>
  </si>
  <si>
    <t>VC031</t>
  </si>
  <si>
    <t>VC032</t>
  </si>
  <si>
    <t>VC033</t>
  </si>
  <si>
    <t>VC036</t>
  </si>
  <si>
    <t>VC037</t>
  </si>
  <si>
    <t>VC038</t>
  </si>
  <si>
    <t>VC039</t>
  </si>
  <si>
    <t>VC040</t>
  </si>
  <si>
    <t>VC041</t>
  </si>
  <si>
    <t>VC042</t>
  </si>
  <si>
    <t>VC043</t>
  </si>
  <si>
    <t>VC044</t>
  </si>
  <si>
    <t>VC045</t>
  </si>
  <si>
    <t>VC046</t>
  </si>
  <si>
    <t>VC047</t>
  </si>
  <si>
    <t>VC048</t>
  </si>
  <si>
    <t>VC049</t>
  </si>
  <si>
    <t>VC054</t>
  </si>
  <si>
    <t>VC055</t>
  </si>
  <si>
    <t>VC057</t>
  </si>
  <si>
    <t>VC071</t>
  </si>
  <si>
    <t>VC072</t>
  </si>
  <si>
    <t>VC058</t>
  </si>
  <si>
    <t>VC073</t>
  </si>
  <si>
    <t>VC074</t>
  </si>
  <si>
    <t>VC059</t>
  </si>
  <si>
    <t>VC060</t>
  </si>
  <si>
    <t>VC061</t>
  </si>
  <si>
    <t>VC062</t>
  </si>
  <si>
    <t>VC075</t>
  </si>
  <si>
    <t>VC076</t>
  </si>
  <si>
    <t>VC063</t>
  </si>
  <si>
    <t>VC077</t>
  </si>
  <si>
    <t>VC078</t>
  </si>
  <si>
    <t>VC064</t>
  </si>
  <si>
    <t>VC079</t>
  </si>
  <si>
    <t>VC080</t>
  </si>
  <si>
    <t>VC065</t>
  </si>
  <si>
    <t>VC066</t>
  </si>
  <si>
    <t>VC067</t>
  </si>
  <si>
    <t>VC068</t>
  </si>
  <si>
    <t>VC084</t>
  </si>
  <si>
    <t>VC085</t>
  </si>
  <si>
    <t>VC069</t>
  </si>
  <si>
    <t>VC081</t>
  </si>
  <si>
    <t>VC070</t>
  </si>
  <si>
    <t>VC082</t>
  </si>
  <si>
    <t>VC086</t>
  </si>
  <si>
    <t>VC090</t>
  </si>
  <si>
    <t>VC093</t>
  </si>
  <si>
    <t>VC094</t>
  </si>
  <si>
    <t>VC099</t>
  </si>
  <si>
    <t>VC100</t>
  </si>
  <si>
    <t>VC101</t>
  </si>
  <si>
    <t>VC102</t>
  </si>
  <si>
    <t>VC103</t>
  </si>
  <si>
    <t>VC104</t>
  </si>
  <si>
    <t>VC105</t>
  </si>
  <si>
    <t>VC106</t>
  </si>
  <si>
    <t>VC107</t>
  </si>
  <si>
    <t>VC108</t>
  </si>
  <si>
    <t>VC109</t>
  </si>
  <si>
    <t>VC110</t>
  </si>
  <si>
    <t>VC111</t>
  </si>
  <si>
    <t>VC112</t>
  </si>
  <si>
    <t>VC113</t>
  </si>
  <si>
    <t>VC114</t>
  </si>
  <si>
    <t>VC115</t>
  </si>
  <si>
    <t>VC116</t>
  </si>
  <si>
    <t>VC117</t>
  </si>
  <si>
    <t>VC118</t>
  </si>
  <si>
    <t>VC119</t>
  </si>
  <si>
    <t>VC120</t>
  </si>
  <si>
    <t>VC121</t>
  </si>
  <si>
    <t>VC122</t>
  </si>
  <si>
    <t>VC123</t>
  </si>
  <si>
    <t>VC124</t>
  </si>
  <si>
    <t>VC125</t>
  </si>
  <si>
    <t>VC126</t>
  </si>
  <si>
    <t>VC127</t>
  </si>
  <si>
    <t>VC128</t>
  </si>
  <si>
    <t>VC129</t>
  </si>
  <si>
    <t>VC130</t>
  </si>
  <si>
    <t>VC131</t>
  </si>
  <si>
    <t>VC132</t>
  </si>
  <si>
    <t>VC133</t>
  </si>
  <si>
    <t>VC134</t>
  </si>
  <si>
    <t>VC135</t>
  </si>
  <si>
    <t>VC136</t>
  </si>
  <si>
    <t>VC137</t>
  </si>
  <si>
    <t>VC138</t>
  </si>
  <si>
    <t>VC139</t>
  </si>
  <si>
    <t>VC140</t>
  </si>
  <si>
    <t>VC141</t>
  </si>
  <si>
    <t>VC142</t>
  </si>
  <si>
    <t>VC143</t>
  </si>
  <si>
    <t>VC144</t>
  </si>
  <si>
    <t>VC145</t>
  </si>
  <si>
    <t>VC146</t>
  </si>
  <si>
    <t>VC147</t>
  </si>
  <si>
    <t>VC148</t>
  </si>
  <si>
    <t>VC149</t>
  </si>
  <si>
    <t>VC150</t>
  </si>
  <si>
    <t>VC151</t>
  </si>
  <si>
    <t>VC152</t>
  </si>
  <si>
    <t>VC153</t>
  </si>
  <si>
    <t>RC002</t>
  </si>
  <si>
    <t>RC003</t>
  </si>
  <si>
    <t>RC004</t>
  </si>
  <si>
    <t>RC005</t>
  </si>
  <si>
    <t>RC006</t>
  </si>
  <si>
    <t>RC007</t>
  </si>
  <si>
    <t>RC008</t>
  </si>
  <si>
    <t>RC009</t>
  </si>
  <si>
    <t>RC010</t>
  </si>
  <si>
    <t>RC011</t>
  </si>
  <si>
    <t>RC013</t>
  </si>
  <si>
    <t>RC014</t>
  </si>
  <si>
    <t>RC015</t>
  </si>
  <si>
    <t>RC020</t>
  </si>
  <si>
    <t>RC019</t>
  </si>
  <si>
    <t>RC018</t>
  </si>
  <si>
    <t>RC017</t>
  </si>
  <si>
    <t>RC016</t>
  </si>
  <si>
    <t>RC021</t>
  </si>
  <si>
    <t>RC022</t>
  </si>
  <si>
    <t>RC023</t>
  </si>
  <si>
    <t>RC024</t>
  </si>
  <si>
    <t>RC025</t>
  </si>
  <si>
    <t>RC026</t>
  </si>
  <si>
    <t>RC027</t>
  </si>
  <si>
    <t>RC028</t>
  </si>
  <si>
    <t>RC029</t>
  </si>
  <si>
    <t>RC030</t>
  </si>
  <si>
    <t>RC058</t>
  </si>
  <si>
    <t>RC059</t>
  </si>
  <si>
    <t>RC060</t>
  </si>
  <si>
    <t>RC031</t>
  </si>
  <si>
    <t>RC032</t>
  </si>
  <si>
    <t>RC033</t>
  </si>
  <si>
    <t>RC034</t>
  </si>
  <si>
    <t>RC035</t>
  </si>
  <si>
    <t>RC036</t>
  </si>
  <si>
    <t>RC037</t>
  </si>
  <si>
    <t>RC038</t>
  </si>
  <si>
    <t>RC039</t>
  </si>
  <si>
    <t>RC040</t>
  </si>
  <si>
    <t>RC041</t>
  </si>
  <si>
    <t>RC061</t>
  </si>
  <si>
    <t>RC062</t>
  </si>
  <si>
    <t>RC064</t>
  </si>
  <si>
    <t>RC065</t>
  </si>
  <si>
    <t>RC042</t>
  </si>
  <si>
    <t>RC043</t>
  </si>
  <si>
    <t>RC044</t>
  </si>
  <si>
    <t>RC045</t>
  </si>
  <si>
    <t>RC046</t>
  </si>
  <si>
    <t>RC047</t>
  </si>
  <si>
    <t>RC048</t>
  </si>
  <si>
    <t>RC049</t>
  </si>
  <si>
    <t>RC050</t>
  </si>
  <si>
    <t>RC051</t>
  </si>
  <si>
    <t>RC052</t>
  </si>
  <si>
    <t>RC053</t>
  </si>
  <si>
    <t>RC054</t>
  </si>
  <si>
    <t>RC055</t>
  </si>
  <si>
    <t>RC056</t>
  </si>
  <si>
    <t>RC057</t>
  </si>
  <si>
    <t>RC063</t>
  </si>
  <si>
    <t>IF DiagnoseCodelijstCode = 016 AND EXIST Diagnosedatum AND EXIST DiagnoseCode IN TABLE COD547-VEKT
THEN Diagnosedatum &gt;= Ingangsdatum 
WHERE DiagnoseCode = code-element</t>
  </si>
  <si>
    <t>IF DiagnoseCodelijstCode = 016 AND EXIST expiratiedatum diagnose code IN TABLE COD547-VEKT
THEN Diagnosedatum &lt; expiratiedatum 
WHERE DiagnoseCode = code-element</t>
  </si>
  <si>
    <t>IF DiagnoseCodelijstCode = 025 AND EXIST Diagnosedatum AND EXIST DiagnoseCode IN TABLE COD610-NVD
THEN Diagnosedatum &gt;= Ingangsdatum 
WHERE DiagnoseCode = code-element</t>
  </si>
  <si>
    <t>IF DiagnoseCodelijstCode = 025 AND EXIST expiratiedatum diagnose code IN TABLE COD610-NVD
THEN Diagnosedatum &lt; expiratiedatum 
WHERE DiagnoseCode = code-element</t>
  </si>
  <si>
    <t>VC034</t>
  </si>
  <si>
    <t>VC050</t>
  </si>
  <si>
    <t>VC051</t>
  </si>
  <si>
    <t>VC052</t>
  </si>
  <si>
    <t>VC053</t>
  </si>
  <si>
    <t>VC056</t>
  </si>
  <si>
    <t>VC011</t>
  </si>
  <si>
    <t>VC035</t>
  </si>
  <si>
    <t>VC087</t>
  </si>
  <si>
    <t>VC088</t>
  </si>
  <si>
    <t>VC089</t>
  </si>
  <si>
    <t>VC091</t>
  </si>
  <si>
    <t>VC092</t>
  </si>
  <si>
    <t>VC029</t>
  </si>
  <si>
    <t>VC096</t>
  </si>
  <si>
    <t>VC097</t>
  </si>
  <si>
    <t>VC098</t>
  </si>
  <si>
    <t>VC012</t>
  </si>
  <si>
    <t>VC013</t>
  </si>
  <si>
    <t>VC014</t>
  </si>
  <si>
    <t>VC015</t>
  </si>
  <si>
    <t>VC024</t>
  </si>
  <si>
    <t>RC001-RC051</t>
  </si>
  <si>
    <t>RC012</t>
  </si>
  <si>
    <t>Indien ApkCodelijstCode heeft waarde 003 (= Overige prestatie-indicatie), dan moet ApkCode voorkomen in overige prestatie indicatie codelijst.</t>
  </si>
  <si>
    <t>Overige prestatie-indicatie</t>
  </si>
  <si>
    <t>ApkCode komt niet voor in Overige prestatie-indicatie codelijst.</t>
  </si>
  <si>
    <t>Voor ApkCode ligt DebetPrestatie/Begindatum voor ingangsdatum apk code in Overige prestatie-indicatie codelijst.</t>
  </si>
  <si>
    <t>Indien ApkCodelijstCode heeft waarde 003 (= Overige prestatie-indicatie) en ApkCode in Overige prestatie-indicatie codelijst voorkomt, dan moet de waarde van DebetPrestatie/Begindatum groter zijn dan de waarde van ingangsdatum van Overige prestatie-indicatie code van ApkCode.</t>
  </si>
  <si>
    <t>Indien ApkCodelijstCode heeft waarde 003 (= Overige prestatie-indicatie) en expiratiedatum Overige prestatie-indicatie gevuld is, dan moet de waarde van DebetPrestatie/Begindatum kleiner zijn dan de waarde van expiratiedatum Overige prestatie-indicatie code van ApkCode.</t>
  </si>
  <si>
    <t>Voor ApkCode ligt DebetPrestatie/Begindatum op of na expiratiedatum apk code in Overige prestatie-indicatie codelijst.</t>
  </si>
  <si>
    <t>Indien Diagnosesteller en Zorgaanbiedercode voorkomen, dan moet Zorgaanbiedercode voorkomen in AGB-register.</t>
  </si>
  <si>
    <t>Indien Diagnosesteller/Zorgaanbiedercode voorkomt, dan moet Zorgaanbiedercode voorkomen in AGB-register.</t>
  </si>
  <si>
    <t>IF EXIST Diagnosesteller/Zorgaanbiedercode
THEN EXIST Zorgaanbiedercode IN TABLE AGB-register
WHERE Zorgaanbiedercode = code-element</t>
  </si>
  <si>
    <t>Indien Diagnosesteller/Zorgaanbiedercode en Diagnosedatum voorkomen en Zorgaanbiedercode in AGB-register voorkomt, dan moet de waarde van Diagnosedatum groter zijn dan of gelijk zijn aan de waarde van ingangsdatum zorgaanbiedercode van Zorgaanbiedercode..</t>
  </si>
  <si>
    <t>IF EXIST Diagnosesteller/Zorgaanbiedercode, Diagnosedatum AND EXIST Zorgaanbiedercode IN TABLE AGB-register
THEN Diagnosedatum &gt;= ingangsdatum
WHERE Zorgaanbiedercode = code-element</t>
  </si>
  <si>
    <t>Indien Diagnosesteller/Zorgaanbiedercode en Diagnosedatum voorkomen en expiratiedatum zorgaanbiedercode gevuld is, dan moet de waarde van Diagnosedatum kleiner zijn dan de waarde van expiratiedatum zorgaanbiedercode van Zorgaanbiedercode.</t>
  </si>
  <si>
    <t>IF EXIST Diagnosesteller/Zorgaanbiedercode, Diagnosedatum AND EXIST expiratiedatum zorgaanbiedercode IN TABLE AGB-register
THEN Diagnosedatum &lt; expiratiedatum
WHERE Zorgaanbiedercode = code-element</t>
  </si>
  <si>
    <t>IF EXIST Diagnosesteller/Zorgaanbiederspecificatie
THEN EXIST Zorgaanbiederspecificatie IN TABLE COD016-VEKT
WHERE Zorgaanbiederspecificatie = code-element</t>
  </si>
  <si>
    <t>Indien Ontvanger = 7125 (= Orgaan van Verblijf), dan moet ZorgverzekeraarsCode voorkomen in EESSI Institution Repository.</t>
  </si>
  <si>
    <t>IF Ontvanger = 7125
THEN EXIST ZorgverzekeraarsCode IN TABLE  Institution Repository
WHERE ZorgverzekeraarsCode = code-element</t>
  </si>
  <si>
    <t>ZorgverzekeraarsCode komt niet voor in EESSI Institution Repository.</t>
  </si>
  <si>
    <t>ZorgverzekeraarsCode</t>
  </si>
  <si>
    <t>Indien VerzenderRol = 1 (= Zorgaanbieder) of = 2 (= Servicebureau) voorkomt en Verzender in AGB-register voorkomt, dan moet de waarde van Verzenddatum groter zijn dan of gelijk zijn aan de waarde van ingangsdatum AGB-code van Verzender.</t>
  </si>
  <si>
    <t>Indien VerzenderRol = 1 (= Zorgaanbieder) of = 2 (= Servicebureau) voorkomt en expiratiedatum AGB-code in AGB-register gevuld is, dan moet de waarde van Verzendatum kleiner zijn dan de waarde van expiratiedatum AGB-code van Verzender.</t>
  </si>
  <si>
    <t>Indien OntvangerRol = 1 (= Zorgaanbieder) of = 2 (= Servicebureau), dan moet Ontvanger voorkomen in AGB-register.</t>
  </si>
  <si>
    <t>Indien OntvangerRol = 1 (= Zorgaanbieder) of = 2 (= Servicebureau) voorkomt en Ontvanger in AGB-register voorkomt, dan moet de waarde van Verzenddatum groter zijn dan of gelijk zijn aan de waarde van ingangsdatum AGB-code van Ontvanger.</t>
  </si>
  <si>
    <t>Indien OntvangerRol = 1 (= Zorgaanbieder) of = 2 (= Servicebureau) voorkomt en expiratiedatum AGB-code in AGB-register gevuld is, dan moet de waarde van Verzendatum kleiner zijn dan de waarde van expiratiedatum AGB-code van Ontvanger.</t>
  </si>
  <si>
    <t>Indien OntvangerRol = 3 (= Zorgverzekeraar), 4 (= DJI) of 5 (= Zorgkantoor)), dan moet Ontvanger voorkomen in UZOVI-register.</t>
  </si>
  <si>
    <t>Indien OntvangerRol in ketenpartij codelijst voorkomt, dan moet de waarde van Verzenddatum groter zijn dan of gelijk zijn aan de waarde van ingangsdatum ketenpartij van OntvangerRol.</t>
  </si>
  <si>
    <t>Declarant/ZorgaanbiederSoort EXIST IN TABLE CL0015-VEKT
WHERE Declarant/ZorgaanbiederSoort = code-element</t>
  </si>
  <si>
    <t>IF EXIST Zorgaanbieder
THEN Zorgaanbieder/ZorgaanbiederSoortl EXIST IN TABLE CL0015-VEKT
WHERE Zorgaanbieder/ZorgaanbiederSoort = code-element</t>
  </si>
  <si>
    <t>Indien Declarant/Zorgaanbiedersoort met waarde 3 (= zorgverlener) en Zorgaanbieder/Zorgaanbiedersoort met waarde 2 (= Praktijk) voorkomt, en relatie Declarant/Zorgaanbiedercode met Zorgaanbieder/Zorgaanbiedercode in AGB-register gevuld is, dan moet dan moet waarde van Factuurdatum groter zijn dan of gelijk zijn aan de waarde van datum toetreding praktijk van Declarant/Zorgaanbiedercode.</t>
  </si>
  <si>
    <t xml:space="preserve">IF PrestatieCodelijstCode NOT IS 990, 
THEN DebetPrestatie/PrestatieCode EXIST IN TABLE TOG dataset 
WHERE DebetPrestatie/PrestatieCode = code-element </t>
  </si>
  <si>
    <t xml:space="preserve">IF PrestatieCodelijstCode NOT IS 990
THEN CreditPrestatie/PrestatieCode EXIST IN TABLE TOG dataset 
WHERE CreditPrestatie/PrestatieCode = code-element </t>
  </si>
  <si>
    <t xml:space="preserve">IF EXIST SoortKosten
THEN EXIST SoortKosten IN TABLE COD076-VEKT
WHERE SoortKosten = code-element </t>
  </si>
  <si>
    <t xml:space="preserve">IF EXIST Zorgaanbieder/Zorgaanbiedercode 
THEN EXIST Zorgaanbieder/Zorgaanbiedercode IN TABLE AGB-register
WHERE Zorgaanbieder/Zorgaanbiedercode = code-element </t>
  </si>
  <si>
    <t xml:space="preserve">IF EXIST Zorgaanbieder/ZorgaanbiederSpecificatie 
THEN EXIST Zorgaanbieder/ZorgaanbiederSpecificatie IN TABLE COD016-VEKT
WHERE Zorgaanbieder/ZorgaanbiederSpecificatie = code-element </t>
  </si>
  <si>
    <t xml:space="preserve">IF EXIST Zorgaanbieder/BeroepZorgverlener 
THEN EXIST Zorgaanbieder/BeroepZorgverlener IN TABLE CL0001-VEKT
WHERE Zorgaanbieder/BeroepZorgverlener = code-element </t>
  </si>
  <si>
    <t xml:space="preserve">Herdeclaratiecode EXIST IN TABLE COD651-VEKT
WHERE Herdeclaratiecode = code-element </t>
  </si>
  <si>
    <t xml:space="preserve">InformatieCode EXIST IN TABLE CL0013-VEKT 
WHERE InformatieCode = code-element </t>
  </si>
  <si>
    <t>ApkCodelijstCode EXIST IN TABLE CL0012-VEKT
WHERE ApkCodelijstCode = code-element</t>
  </si>
  <si>
    <t xml:space="preserve">IF ApkCodelijstCode = 001,
THEN EXIST ApkCode IN TABLE CL0003-NZA 
WHERE ApkCode = code-element </t>
  </si>
  <si>
    <t xml:space="preserve">IF ApkCodelijstCode = 002,
THEN EXIST ApkCode IN TABLE COD855-VEKT 
WHERE ApkCode = code-element </t>
  </si>
  <si>
    <t xml:space="preserve">IF ApkCodelijstCode = 003,
THEN EXIST ApkCode IN TABLE CL0021-VEKT 
WHERE ApkCode = code-element </t>
  </si>
  <si>
    <t xml:space="preserve">IF ApkCodelijstCode = 004,
THEN EXIST ApkCode IN TABLE COD321-VEKT 
WHERE ApkCode = code-element </t>
  </si>
  <si>
    <t>TypeVerwijzingcode EXIST IN TABLE CL0004-NZA
WHERE TypeVerwijzingcode = code-element</t>
  </si>
  <si>
    <t xml:space="preserve">IF EXIST Verwijzer/Zorgaanbiedercode
THEN EXIST Verwijzer/Zorgaanbiedercode IN TABLE AGB-register
WHERE Verwijzer/Zorgaanbiedercode = code-element </t>
  </si>
  <si>
    <t xml:space="preserve">IF DiagnoseCodelijstCode = 029,
THEN EXIST DiagnoseCode IN TABLE CL0005-NZA
WHERE DiagnoseCode = code-element </t>
  </si>
  <si>
    <t xml:space="preserve">IF DiagnoseCodelijstCode = 030,
THEN EXIST DiagnoseCode IN TABLE CL0006-NZA
WHERE DiagnoseCode = code-element </t>
  </si>
  <si>
    <t xml:space="preserve">IF DiagnoseCodelijstCode = 031,
THEN EXIST DiagnoseCode IN TABLE CL0007-NZA
WHERE DiagnoseCode = code-element </t>
  </si>
  <si>
    <t xml:space="preserve">IF DiagnoseCodelijstCode = 032
THEN EXIST DiagnoseCode IN TABLE CL0008-NZA
WHERE DiagnoseCode = code-element </t>
  </si>
  <si>
    <t xml:space="preserve">IF DiagnoseCodelijstCode = 033
THEN EXIST DiagnoseCode IN TABLE CL0009-NZA
WHERE DiagnoseCode = code-element </t>
  </si>
  <si>
    <t xml:space="preserve">IF DiagnoseCodelijstCode = 013
THEN EXIST DiagnoseCode IN TABLE COD546-VEKT
WHERE DiagnoseCode = code-element </t>
  </si>
  <si>
    <t xml:space="preserve">IF DiagnoseCodelijstCode = 016
THEN EXIST DiagnoseCode IN TABLE COD547-VEKT
WHERE DiagnoseCode = code-element </t>
  </si>
  <si>
    <t xml:space="preserve">IF DiagnoseCodelijstCode = 025
THEN EXIST DiagnoseCode IN TABLE COD610-NVD
WHERE DiagnoseCode = code-element </t>
  </si>
  <si>
    <t>Indien Ontvanger niet = 9992 (= DJI/FZ), dan moet Verekerde/Geboortedatum voorkomen.</t>
  </si>
  <si>
    <t>Indien ZorgtrajectStartdatum voorkomt, dan moet de waarde van ZorgtrajectStartdatum kleiner zijn dan of gelijk zijn aan de waarde van DebetPrestatie/Begindatum.</t>
  </si>
  <si>
    <t>IF EXIST ZorgtrajectStartdatum, THEN ZorgtrajectStartdatum &lt;= DebetPrestatie/Begindatum</t>
  </si>
  <si>
    <t>Zorgtraject Startdatum moet kleiner zijn dan of gelijk zijn aan Begindatum/DebetPrestatie.</t>
  </si>
  <si>
    <t>Indien Berichtcode = 573 (= Generieke Declaratiestandaard), dan moet Zorgaanbiedercode of ZorgaanbiederSpecificatie of BeroepZorgverlener voorkomen.</t>
  </si>
  <si>
    <t>Indien Berichtcode = 573 (= Generieke Declaratiestandaard) en Verwijzer voorkomt, dan moet Verwijzer/Zorgaanbiedercode of Verwijzer/ZorgaanbiederSpecificatie voorkomen.</t>
  </si>
  <si>
    <t>Indien Berichtcode = 573 (= Generieke Declaratiestandaard) en Diagnosesteller voorkomt, dan moet Diagnosesteller/Zorgaanbiedercode of Diagnosesteller/ZorgaanbiederSpecificatie voorkomen.</t>
  </si>
  <si>
    <t>Indien Ontvanger niet = 7125 (= Orgaan van tijdelijk verblijf), dan mag InternationaalVerzekeringsbewijs niet voorkomen.</t>
  </si>
  <si>
    <t>Indien Berichtcode = 573 (= Generieke Declaratiestandaard), dan moet waarde PrestatieCodelijstCode = 071 (= Prestatiecodelijst geestelijke gezondheidszorg en forensische zorg volgens ZPM) of 073 (= Fysiotherapie) of 074 (= Oefentherapie) of 075 (= Huidtherapie) of 076 (= Diëtetiek) of 077 (= Ergotherapie) of 078 (= Logopedie) of 079 (= GLI) of 080 (= Podotherapie) of 081 (= Overig GDS) of 999 (= ((Onderdeel van een) prestatie waarvoor geen code bestaat) voorkomen.</t>
  </si>
  <si>
    <t>Indien Berichtcode = 573 (= Generieke Declaratiestandaard), dan moet waarde PrestatieCodelijstCode = 071 (= Prestatiecodelijst geestelijke gezondheidszorg en forensische zorg volgens ZPM) of 073 (= Fysiotherapie) of 074 (= Oefentherapie) of 075 (= Huidtherapie) of 076 (= Diëtetiek) of 077 (= Ergotherapie) of 078 (= Logopedie) of 079 (= GLI) of 080 (= Podotherapie) of 081 (= Overig GDS) of 999 (= (Onderdeel van een) prestatie waarvoor geen code bestaat) voorkomen.</t>
  </si>
  <si>
    <t>Indien PrestatieCodelijstCode =  073 (= Fysiotherapie) of 074 (= Oefentherapie), dan moet ApkCodelijstCode = 002 (= ToelichtingLichaamsLocatie) of 003 (= Overige prestatie-indicatie) of 004 (= Aanspraakcode) voorkomen.</t>
  </si>
  <si>
    <t>Indien PrestatieCodelijstCode = 071 (= Prestatiecodelijst geestelijke gezondheidszorg en forensische zorg volgens ZPM), dan moet ApkCodelijstCode 001 (= Zorglabelcodelijst GGZ en FZ volgens ZPM) voorkomen.</t>
  </si>
  <si>
    <t>Indien PrestatieCodelijstCode = 073 (= Fysiotherapie) of 074 (= Oefentherapie) of 075 (= Huidtherapie) of 076(= Diëtetiek) of 077 (= Ergotherapie) of 078 (= Logopedie) of 079 (= GLI) of 080 (= Podotherapie) of 081 (= Overig GDS)) en Verwijzer voorkomt, dan moet Verwijsdatum voorkomen.</t>
  </si>
  <si>
    <t>Indien Berichtcode = 573 (= Generieke Declaratiestandaard), dan moet PrestatieCodelijstCode = 071 (= Prestatiecodelijst geestelijke gezondheidszorg en forensische zorg volgens ZPM) of 073 (= Fysiotherapie) of 074 (= Oefentherapie) of 075 (= Huidtherapie) of 076 (= Diëtetiek) of 077 (= Ergotherapie) of 078 (= Logopedie) of 079 (= GLI) of 080 (= Podotherapie) of 081 (= Overig GDS) of 999 (= ((Onderdeel van een) prestatie waarvoor geen code bestaat) voorkomen.</t>
  </si>
  <si>
    <t>Indien Einddatum voorkomt en Begindatum voorkomt, dan moet de waarde van Einddatum groter zijn dan of gelijk zijn aan de waarde van Begindatum.</t>
  </si>
  <si>
    <t xml:space="preserve">De waarde van TotaalDeclaratieBedragInclBtw, rekening houdend met debet/credit, moet gelijk zijn aan de som van de waarden van DeclaratiebedragInclBtw, rekening houdend met alle DebetPrestaties en alle CreditPrestaties. </t>
  </si>
  <si>
    <t>TotaalDeclaratieBedragInclBtw included DebetCreditCode = SOM DebetPrestatie/DeclaratiebedragInclBtw MINUS SOM CreditPrestatie/ToegekendBedrag-InclBtwFinancieel</t>
  </si>
  <si>
    <t xml:space="preserve">De waarde van TotaalDeclaratieBedragInclBtw, rekening houdend met debet/credit, moet gelijk zijn aan de som van de waarden van DeclaratiebedragInclBtw, rekening houdend met DebetCredit, van alle Prestaties. </t>
  </si>
  <si>
    <t>TotaalDeclaratieBedragInclBtw included DebetCredit = SOM DeclaratiebedragInclBtw included DebetCredit in Klasse Prestatie</t>
  </si>
  <si>
    <t>Indien PrestatieCodelijstCode = 071 (= Prestatiecodelijst geestelijke gezondheidszorg en forensische zorg volgens ZPM) of 073 (= Fysiotherapie) of 074 (= Oefentherapie) of 075 (= Huidtherapie) of 076 (= Diëtetiek) of 077 (= Ergotherapie) of 078 (= Logopedie) of 079 (= GLI) of 080 (= Podotherapie) of 081 (= Overig GDS)), dan moet Zorgtraject voorkomen.</t>
  </si>
  <si>
    <t>Indien Afgiftedatum voorkomt, dan moet de waarde van Afgiftedatum kleiner zijn dan of gelijk zijn aan de waarde van Verzenddatum.</t>
  </si>
  <si>
    <t>IF EXIST Afgiftedatum, THEN Afgiftedatum &lt;= Verzenddatum</t>
  </si>
  <si>
    <t>Indien PrestatieCodelijstCode = 079 (= GLI), dan moet Verwijzer voorkomen.</t>
  </si>
  <si>
    <t>IF PrestatieCodelijstCode = 079, THEN EXIST Verwijzer</t>
  </si>
  <si>
    <t>Verwijzer moet voorkomen.</t>
  </si>
  <si>
    <t>Versie document:</t>
  </si>
  <si>
    <t>2.0</t>
  </si>
  <si>
    <t xml:space="preserve">IF DiagnoseCodelijstCode = 012
THEN EXIST DiagnoseCode IN TABLE COD823-NVLF
WHERE DiagnoseCode = code-element </t>
  </si>
  <si>
    <t>IF DiagnoseCodelijstCode = 012 AND EXIST Diagnosedatum AND EXIST DiagnoseCode IN TABLE COD823-NVLF
THEN Diagnosedatum &gt;= Ingangsdatum 
WHERE DiagnoseCode = code-element</t>
  </si>
  <si>
    <t>IF DiagnoseCodelijstCode = 012 AND EXIST expiratiedatum diagnose code IN TABLE COD823-NVLF
THEN Diagnosedatum &lt; expiratiedatum 
WHERE DiagnoseCode = code-element</t>
  </si>
  <si>
    <t>Indien DiagnoseCodelijstCode heeft waarde 012, Diagnosedatum voorkomt en DiagnoseCode in paramedische diagnosecodelijst logopedie codelijst voorkomt, dan moet de waarde van Diagnosedatum groter zijn dan de waarde van ingangsdatum paramedische diagnosecodelijst logopedie codelijst code van DiagnoseCode.</t>
  </si>
  <si>
    <t>Indien DiagnoseCodelijstCode heeft waarde 012, Diagnosedatum voorkomt en expiratiedatum paramedische diagnosecodelijst logopedie codelijst gevuld is, dan moet de waarde van Diagnosedatum kleiner zijn dan de waarde van expiratiedatum paramedische diagnosecodelijst logopedie codelijst code van DiagnoseCode.</t>
  </si>
  <si>
    <t>Indien TypeVerwijzingcode = 04 (= Geen verwijzing aanwezig vanwege uitzondering, door patiënt geen correspondentie toegestaan) of 05 (= Geen verwijzing) of 06 (= Geen verwijzing, andere rechtsmatigheidgrond), dan mag Verwijzer en Verwijsdatum niet voorkomen.</t>
  </si>
  <si>
    <t>IF TypeVerwijzingcode = 04|05|06, THEN NOT EXIST  Verwijzer AND Verwijsdatum</t>
  </si>
  <si>
    <t>Indien VerzenderRol = 3 (= Zorgverzekeraar), 4 (= DJI) of 5 (= Zorgkantoor), dan moet Verzender voorkomen in UZOVI-register.</t>
  </si>
  <si>
    <t>Indien OntvangerRol niet = 02 (= Servicebureau), dan mag PrestatieCodelijstCode = 999 = ((Onderdeel van een) prestatie waarvoor geen code bestaat) niet voorkomen.</t>
  </si>
  <si>
    <t>IF OntvangerRol &lt;&gt; 02, THEN PrestatieCodelijstCode &lt;&gt; 999</t>
  </si>
  <si>
    <t>Indien OntvangerRol is ongelijk waarde 02 (= Servicebureau), dan mag PrestatieCodelijstCode 999 = ((Onderdeel van een) prestatie waarvoor geen code bestaat) niet voorkomen.</t>
  </si>
  <si>
    <t>Het gaat om controles op structuur, elementtype, datatype, uniciteit, cardinaliteit etcetera.
- Raadpleeg de BER voor welke bepalingen met betrekking tot structuur, elementen, datatype, uniciteit, cardinaliteit et cetera er gelden.</t>
  </si>
  <si>
    <t>Indien PrestatieCodelijstCode = 071 (= Prestatiecodelijst geestelijke gezondheidszorg en forensische zorg volgens ZPM) of 079 (= GLI), dan mag IndicatieOngeval niet voorkomen.</t>
  </si>
  <si>
    <t>Indien OntvangerRol is ongelijk waarde 02 (= Servicebureau), dan mag PrestatieCodelijstCode met waarde 999 = ((Onderdeel van een) prestatie waarvoor geen code bestaat) niet voorkomen.</t>
  </si>
  <si>
    <t>Indien PrestatieCodelijstCode = 071 (= NZa Codelijst ZPM) en DiagnoseCodelijstCode voorkomt, dan moet waarde DiagnoseCodelijstCode 029 (= DSM hoofdgroepen GGZ), 030 (= DSM hoofdgroepen FZ), 031 (= Zorgvraagtypering GGZ), 032 (= Zorgvraagtypering FZ) of 033 (= Profielen GGZ) voorkomen.</t>
  </si>
  <si>
    <t>v1.0 - u1</t>
  </si>
  <si>
    <t>RBC 
vn.n - un</t>
  </si>
  <si>
    <t>v1.0 - u2</t>
  </si>
  <si>
    <t>v1.0 - u3</t>
  </si>
  <si>
    <t>v1.0 - u4</t>
  </si>
  <si>
    <t>v1.0 - u5</t>
  </si>
  <si>
    <t>v1.0 - u6</t>
  </si>
  <si>
    <t>v1.0 - u7</t>
  </si>
  <si>
    <t>v1.0 - u8</t>
  </si>
  <si>
    <t>v1.0 - u10</t>
  </si>
  <si>
    <t>v1.0 - u11</t>
  </si>
  <si>
    <t>v1.0 - u13</t>
  </si>
  <si>
    <t>v1.0 - u12</t>
  </si>
  <si>
    <t>v1.0 - u14</t>
  </si>
  <si>
    <t>v1.0 - u15</t>
  </si>
  <si>
    <t>v2.0 - u1</t>
  </si>
  <si>
    <t xml:space="preserve">Indien Zorgaanbieder/Zorgaanbiedercode en Zorgaanbieder/ZorgaanbiederSoort voorkomen en Zorgaanbieder/Zorgaanbiedercode in AGB-register voorkomt, dan moet de soort zorgaanbieder in AGB-register = Zorgaanbieder/ZorgaanbiederSoort.
</t>
  </si>
  <si>
    <t xml:space="preserve">Indien Zorgaanbieder voorkomt en Zorgaanbieder/Zorgaanbiedercode in AGB-register voorkomt, dan moet soort zorgaanbieder in AGB-register = Zorgaanbieder/ZorgaanbiederSoort.
</t>
  </si>
  <si>
    <t xml:space="preserve">Indien Zorgaanbieder voorkomt en Zorgaanbieder/Zorgaanbiedercode in AGB-register voorkomt, dan moet de waarde van Factuurdatum groter zijn dan of gelijk zijn aan de ingangsdatum soort zorgaanbieder van Zorgaanbieder/ZorgaanbiederSoort.
</t>
  </si>
  <si>
    <t xml:space="preserve">Indien Zorgaanbieder/Zorgaanbiedercode en Zorgaanbieder/ZorgaanbiederSoort voorkomen en Zorgaanbieder/Zorgaanbiedercode in AGB-register voorkomt, dan moet de waarde van DebetPrestatie/Begindatum groter zijn dan of gelijk zijn aan de ingangsdatum soort zorgaanbieder van Zorgaanbieder/ZorgaanbiederSoort.
</t>
  </si>
  <si>
    <t xml:space="preserve">Indien Zorgaanbieder/Zorgaanbiedercode en Zorgaanbieder/ZorgaanbiederSoort voorkomen en expiratiedatum soort zorgaanbieder gevuld is,  dan moet de waarde van DebetPrestatie/begindatum kleiner zijn dan de waarde van expiratiedatum soort zorgaanbieder van Zorgaanbieder/ZorgaanbiederSoort.
</t>
  </si>
  <si>
    <t xml:space="preserve">Indien Verwijzer/Zorgaanbiedercode en Verwijzer/ZorgaanbiederSoort voorkomen en Verwijzer/Zorgaanbiedercode in AGB-register voorkomt, dan moet de soort zorgaanbieder in AGB-register = Verwijzer/ZorgaanbiederSoort.
</t>
  </si>
  <si>
    <t xml:space="preserve">Indien Verwijzer/Zorgaanbiedercode en Verwijzer/ZorgaanbiederSoort voorkomen en Verwijzer/Zorgaanbiedercode in AGB-register voorkomt, dan moet de waarde van Verwijsdatum groter zijn dan of gelijk zijn aan de ingangsdatum soort zorgaanbieder van Verwijzer/ZorgaanbiederSoort.
</t>
  </si>
  <si>
    <t xml:space="preserve">Indien Verwijzer/Zorgaanbiedercode en Verwijzer/ZorgaanbiederSoort voorkomen en expiratiedatum soort zorgaanbieder gevuld is,  dan moet de waarde van Verwijsdatum kleiner zijn dan de waarde van expiratiedatum soort zorgaanbieder van Verwijzer/ZorgaanbiederSoort.
</t>
  </si>
  <si>
    <t xml:space="preserve">Indien Diagnosesteller/Zorgaanbiedercode en Diagnosesteller/ZorgaanbiederSoort voorkomen en Diagnosesteller/Zorgaanbiedercode in AGB-register voorkomt, dan moet de soort zorgaanbieder in AGB-register = Zorgaanbieder/ZorgaanbiederSoort.
</t>
  </si>
  <si>
    <t xml:space="preserve">Indien ZorgDiagnosestelleraanbieder/Zorgaanbiedercode en Diagnosesteller/ZorgaanbiederSoort voorkomen en Diagnosesteller/Zorgaanbiedercode in AGB-register voorkomt, dan moet de waarde van Diagnosedatum groter zijn dan of gelijk zijn aan de ingangsdatum soort zorgaanbieder van Diagnosesteller/ZorgaanbiederSoort.
</t>
  </si>
  <si>
    <t xml:space="preserve">Indien Diagnosesteller/Zorgaanbiedercode en Diagnosesteller/ZorgaanbiederSoort voorkomen en expiratiedatum  soort zorgaanbieder gevuld is,  dan moet de waarde van Diagnosedatum kleiner zijn dan de waarde van expiratiedatum soort zorgaanbieder van Diagnosesteller/Zorgaanbiedercode.
</t>
  </si>
  <si>
    <t xml:space="preserve">IF EXIST Diagnosesteller AND Zorgaanbiedercode
THEN EXIST Zorgaanbiedercode IN TABLE AGB-register
WHERE Zorgaanbiedercode = code-element
</t>
  </si>
  <si>
    <t xml:space="preserve">Indien Diagnosesteller en Zorgaanbiedercode en Diagnosedatum voorkomen en Zorgaanbiedercode in AGB-register voorkomt, dan moet de waarde van Diagnosedatum groter zijn dan of gelijk zijn aan de waarde van ingangsdatum zorgaanbiedercode van Zorgaanbiedercode..
</t>
  </si>
  <si>
    <t xml:space="preserve">IF EXIST Diagnosesteller, Zorgaanbiedercode, Diagnosedatum AND EXIST expiratiedatum zorgaanbiedercode IN TABLE AGB-register
THEN Diagnosedatum &lt; expiratiedatum
WHERE Zorgaanbiedercode = code-element
</t>
  </si>
  <si>
    <t xml:space="preserve">IF EXIST Diagnosesteller/Zorgaanbiedercode
THEN EXIST Zorgaanbiedercode IN TABLE AGB-register
WHERE Zorgaanbiedercode = code-element
</t>
  </si>
  <si>
    <t xml:space="preserve">Indien Diagnosesteller/Zorgaanbiedercode en Diagnosedatum voorkomen en Zorgaanbiedercode in AGB-register voorkomt, dan moet de waarde van Diagnosedatum groter zijn dan of gelijk zijn aan de waarde van ingangsdatum zorgaanbiedercode van Zorgaanbiedercode..
</t>
  </si>
  <si>
    <t xml:space="preserve">Indien Diagnosesteller/Zorgaanbiedercode en Diagnosedatum voorkomen en expiratiedatum zorgaanbiedercode gevuld is, dan moet de waarde van Diagnosedatum kleiner zijn dan de waarde van expiratiedatum zorgaanbiedercode van Zorgaanbiedercode.
</t>
  </si>
  <si>
    <t xml:space="preserve">Indien Diagnosesteller en ZorgaanbiederSpecificatie voorkomen, dan moet ZorgaanbiederSpecificatie voorkomen zorgverlenerspecificatie (subberoepsgroep) codelijst.
</t>
  </si>
  <si>
    <t xml:space="preserve">Indien Diagnosesteller/ZorgaanbiederSpecificatie voorkomt, dan moet ZorgaanbiederSpecificatie voorkomen in  zorgverlenerspecificatie (subberoepsgroep) codelijst.
</t>
  </si>
  <si>
    <t xml:space="preserve">IF EXIST Naamgebruik
THEN EXIST Naamgebruik IN TABLE COD701-NEN1
WHERE  Naamgebruik = code-element
</t>
  </si>
  <si>
    <t xml:space="preserve">IF EXIST Naamgebruik
THEN EXIST Naamgebruik IN TABLE COD700-NEN1
WHERE  Naamgebruik = code-element
</t>
  </si>
  <si>
    <t xml:space="preserve">Indien ApkCodelijstCode heeft waarde 002 (= Toelichting lichaamslocatiel) en ApkCode in toelichting lichaamslocatie codelijst voorkomt, dan moet de waarde van DebetPrestatie/Begindatum groter zijn dan de waarde van ingangsdatum van toelichting lichaamslocatiel code van ApkCode.
</t>
  </si>
  <si>
    <t xml:space="preserve">Indien ApkCodelijstCode heeft waarde 003 (= Overige prestatie-indicatie) en ApkCode in Overige prestatie-indicatie codelijst voorkomt, dan moet de waarde van DebetPrestatie/Begindatum groter zijn dan de waarde van ingangsdatum van Overige prestatie-indicatie code van ApkCode.
</t>
  </si>
  <si>
    <t xml:space="preserve">Indien ApkCodelijstCode heeft waarde 004 (= Aanspraakcode) en ApkCode in aanspraakcode codelijst voorkomt, dan moet de waarde van DebetPrestatie/Begindatum groter zijn dan de waarde van ingangsdatum van aanspraakcode code van ApkCode.
</t>
  </si>
  <si>
    <t xml:space="preserve">Indien DiagnoseCodelijstCode heeft waarde 012, dan moet DiagnoseCode voorkomen in paramedische diagnosecodelijst logopedie codelijst.
</t>
  </si>
  <si>
    <t xml:space="preserve">Indien DiagnoseCodelijstCode heeft waarde 012, Diagnosedatum voorkomt en DiagnoseCode in paramedische diagnosecodelijst logopedie codelijst voorkomt, dan moet de waarde van Diagnosedatum groter zijn dan de waarde van ingangsdatum paramedische diagnosecodelijst logopedie codelijst code van DiagnoseCode.
</t>
  </si>
  <si>
    <t xml:space="preserve">Indien DiagnoseCodelijstCode heeft waarde 012, Diagnosedatum voorkomt en expiratiedatum paramedische diagnosecodelijst logopedie codelijst gevuld is, dan moet de waarde van Diagnosedatum kleiner zijn dan de waarde van expiratiedatum paramedische diagnosecodelijst logopedie codelijst code van DiagnoseCode.
</t>
  </si>
  <si>
    <t xml:space="preserve">Indien Declarant/Zorgaanbiedercode in AGB-register voorkomt, dan moet de waarde van Factuurdatum groter zijn dan of gelijk zijn aan de ingangsdatum soort zorgaanbieder van Declarant/ZorgaanbiederSoort.
</t>
  </si>
  <si>
    <t xml:space="preserve">Indien Declarant/Zorgaanbiedercode in AGB-register voorkomt, dan moet soort zorgaanbieder in AGB register = Declarant/ZorgaanbiederSoort.
</t>
  </si>
  <si>
    <t xml:space="preserve">Indien InformatiesysteemCode voorkomt en InformatiesysteemCode in informatiesysteem codelijst voorkomt, dan moet de waarde van Factuurdatum groter zijn dan of gelijk zijn aan de ingangsdatum informatiesysteemcode van InformatiesysteemCode.
</t>
  </si>
  <si>
    <t xml:space="preserve">Indien Verwijzer/Zorgaanbiedercode en Verwijsdatum voorkomen en Verwijzer/Zorgaanbiedercode in zorgaanbiedercode codelijst voorkomt, dan moet de waarde van Verwijsdatum groter zijn dan of gelijk zijn aan de ingangsdatum zorgaanbiedercode van Verwijzer/Zorgaanbiedercode. 
</t>
  </si>
  <si>
    <t xml:space="preserve">AanvullendeVerzekerdeGegegevens/GeslachtCode EXIST IN TABLE code geslacht
WHERE AanvullendeVerzekerdeGegegevens/GeslachtCode = code-element
</t>
  </si>
  <si>
    <t xml:space="preserve">Debiteur/GeslachtCode moet voorkomen in code geslacht codelijst.
</t>
  </si>
  <si>
    <t xml:space="preserve">IF OntvangerRol = 2
THEN EXIST Debiteur/GeslachtCode IN TABLE COD046-NEN
WHERE Debiteur/GeslachtCode = code-element
</t>
  </si>
  <si>
    <t xml:space="preserve">SoortRelatie EXIST IN TABLE soort relatie
WHERE SoortRelatie = code-element
</t>
  </si>
  <si>
    <t xml:space="preserve">IF OntvangerRol = 2
THEN EXIST SoortRelatie IN TABLE COD821-VEKT
WHERE SoortRelatie = code-element
</t>
  </si>
  <si>
    <t xml:space="preserve">IncassoCode EXIST IN TABLE code incasso
WHERE IncassoCode = code-element
</t>
  </si>
  <si>
    <t xml:space="preserve">IF OntvangerRol = 2
THEN EXIST IncassoCode IN TABLE COD908-VEKT
WHERE IncassoCode = code-element
</t>
  </si>
  <si>
    <t xml:space="preserve">Facturatievorm EXIST IN TABLE facturatievorm
WHERE Facturatievorm = code-element
</t>
  </si>
  <si>
    <t xml:space="preserve">IF OntvangerRol = 2
THEN EXIST Facturatievorm IN TABLE COD655-VEKT
WHERE Facturatievorm = code-element
</t>
  </si>
  <si>
    <t xml:space="preserve">Indien Verwijsdatum voorkomt en TypeVerwijzingcode in verwijstype codelijst voorkomt, dan moet de waarde van Verwijsdatum groter zijn dan of gelijk zijn aan de waarde van ingangsdatum verwijzer code van TypeVerwijzingcode.
</t>
  </si>
  <si>
    <t xml:space="preserve">Indien Verwijsdatum voorkomt en expiratiedatum type verwijzingcode gevuld is, dan moet de waarde van Verwijsdatum kleiner zijn dan de waarde van expiratiedatum verwijzer codevan TypeVerwijzingCode.
</t>
  </si>
  <si>
    <t>v1.0 - 2</t>
  </si>
  <si>
    <t>v1.0 - 3</t>
  </si>
  <si>
    <t>v1.0 - 5</t>
  </si>
  <si>
    <t>v1.0 - 6</t>
  </si>
  <si>
    <t>v1.0 - 7</t>
  </si>
  <si>
    <t>v1.0 - 9</t>
  </si>
  <si>
    <t>v1.0 - 12</t>
  </si>
  <si>
    <t>v1.0 - 14</t>
  </si>
  <si>
    <t>v2.0 - 1</t>
  </si>
  <si>
    <t xml:space="preserve">Indien VerzenderRol = 3 (= Zorgverzekeraar), 4 (= DJI) of 5 (= Zorgkantoor) voorkomt en expiratiedatum UZOVI-nummer in UZOVI-register gevuld is, dan moet de waarde van Verzendatum kleiner zijn dan de waarde van expiratiedatum UZOVI-nummer van Verzender.
</t>
  </si>
  <si>
    <t xml:space="preserve">Indien expiratiedatum in ketenpartij codelijst gevuld is, dan moet de waarde van Verzenddatum kleiner zijn dan de waarde van expiratiedatum ketenpartij van OntvangerRol.
</t>
  </si>
  <si>
    <t xml:space="preserve">Indien Declarant/Zorgaanbiedercode in AGB-register voorkomt, dan moet de waarde van Factuurdatum groter zijn dan of gelijk zijn aan de waarde van ingangsdatum zorgaanbiedercode van Declarant/Zorgaanbiedercode.
</t>
  </si>
  <si>
    <t xml:space="preserve">Indien expiratiedatum zorgaanbiedercode in AGB-register gevuld is, dan moet de waarde van Factuurdatum kleiner zijn dan de waarde van expiratiedatum zorgaanbiedercode van Declarant/Zorgaanbiedercode.
</t>
  </si>
  <si>
    <t xml:space="preserve">Declarant/ZorgaanbiederSoort moet voorkomen in zorgaanbiedersoort codelijst.
</t>
  </si>
  <si>
    <t xml:space="preserve">IF EXIST Zorgaanbieder 
THEN EXIST Zorgaanbieder/Zorgaanbiedercode IN TABLE AGB-register 
WHERE Zorgaanbieder/Zorgaanbiedercode = code-element
</t>
  </si>
  <si>
    <t>Indien Zorgaanbieder voorkomt en Zorgaanbieder/zorgaanbiedercode in AGB-register voorkomt, dan moet de waarde van Factuurdatum groter zijn dan of gelijk zijn aan de waarde van ingangsdatum zorgaanbiedercode van Zorgaanbieder/ZorgaanbiederCode.</t>
  </si>
  <si>
    <t xml:space="preserve">Indien Zorgaanbieder voorkomt en expiratiedatum zorgaanbiedercode in AGB-register gevuld is, dan moet de waarde van Factuurdatum kleiner zijn dan de waarde van expiratiedatum zorgaanbiedercode van Zorgaanbieder/Zorgaanbiedercode.
</t>
  </si>
  <si>
    <t xml:space="preserve">IF EXIST Declarant/Zorgaanbiedersoort = 3 AND EXIST Zorgaanbieder/Zorgaanbiedersoort = 2,
THEN EXIST COMBINATION Declarant/Zorgaanbiedercode AND Zorgaanbieder/Zorgaanbiedercode IN TABLE AGB-register 
WHERE Declarant/Zorgaanbiedercode = code-element
AND 
WHERE Zorgaanbieder/Zorgaanbiedercode = code-element
</t>
  </si>
  <si>
    <t xml:space="preserve">IF EXIST Declarant/Zorgaanbiedersoort = 3 AND EXIST Zorgaanbieder/Zorgaanbiedersoort = 2 
AND EXIST COMBINATION Declarant/Zorgaanbiedercode AND Zorgaanbieder/Zorgaanbiedercode IN TABLE AGB-register 
THEN Factuurdatum &gt;= datum toetreding praktijk
WHERE Declarant/Zorgaanbiedercode = code-element
AND 
WHERE Zorgaanbieder/Zorgaanbiedercode = code-element
</t>
  </si>
  <si>
    <t xml:space="preserve">IF EXIST Declarant/Zorgaanbiedersoort = 3 AND EXIST Zorgaanbieder/Zorgaanbiedersoort = 2 AND EXIST datum uittreding praktijk in TABLE AGB-register
THEN Factuurdatum &lt; datum uittreding praktijk 
WHERE Declarant/Zorgaanbiedercode = code-element
AND 
WHERE Zorgaanbieder/Zorgaanbiedercode = code-element
</t>
  </si>
  <si>
    <t xml:space="preserve">UzoviNummer EXISTS IN TABLE UZOVI-Register 
WHERE UzoviNummer = code-element
</t>
  </si>
  <si>
    <t xml:space="preserve">DebetPrestatie/PrestatieCodelijstCode EXIST IN TABLE COD367-VEKT
WHERE DebetPrestatie/PrestatieCodelijstCode = code-element
</t>
  </si>
  <si>
    <t xml:space="preserve">CreditPrestatie/PrestatieCodelijstCode EXIST IN TABLE COD367-VEKT
WHERE CreditPrestatie/PrestatieCodelijstCode = code-element
</t>
  </si>
  <si>
    <t xml:space="preserve">IF EXIST CreditPrestatie/PrestatieCodelijstCode IN TABLE COD367-VEKT
THEN CreditPrestatie/Begindatum &gt;= Ingangsdatum 
WHERE CreditPrestatie/PrestatieCodelijstCode = code-element
</t>
  </si>
  <si>
    <t xml:space="preserve">IF EXIST expiratiedatum prestatiecodelijstcode in TABLE COD367-VEKT
THEN DebetPrestatie/Begindatum &lt;= expiratiedatum 
WHERE DebetPrestatie/PrestatieCodelijstCode = code-element
</t>
  </si>
  <si>
    <t xml:space="preserve">Indien PrestatieCode in TOG dataset voorkomt, dan moet de waarde van DebetPrestatie/Begindatum groter zijn dan of gelijk zijn aan de waarde van ingangsdatum prestatiecode van PrestatieCode.
</t>
  </si>
  <si>
    <t xml:space="preserve">Indien PrestatieCodelijstCode in aanduiding prestatiecodelijst codelijst voorkomt, dan moet de waarde van DebetPrestatie/Begindatum groter zijn dan of gelijk zijn aan de waarde van ingangsdatum aanduiding prestatiecodelijst van PrestatieCodelijstCode.
</t>
  </si>
  <si>
    <t xml:space="preserve">IF EXIST CreditPrestatie/ PrestatieCode IN TABLE TOG dataset
THEN CreditPrestatie/Begindatum &gt;= Ingangsdatum 
WHERE CreditPrestatie/PrestatieCodelijstCode = code-element
</t>
  </si>
  <si>
    <t xml:space="preserve">IF EXIST SoortKosten AND EXIST SoortKosten IN TABLE COD076-VEKT
THEN DebetPrestatie/Begindatum &gt;= Ingangsdatum 
WHERE SoortKosten = code-element
</t>
  </si>
  <si>
    <t xml:space="preserve">IF EXIST SoortKosten AND EXIST expiratiedatum code-element IN TABLE COD076-VEKT
THEN DebetPrestatie/Begindatum &lt; expiratiedatum 
WHERE SoortKosten = code-element
</t>
  </si>
  <si>
    <t xml:space="preserve">Indien Zorgaanbieder/Zorgaanbiedercode voorkomt en expiratiedatum zorgaanbiedercode gevuld is, dan moet de waarde van DebetPrestatie/Begindatum kleiner zijn dan de waarde van expiratiedatum zorgaanbiedercode van Zorgaanbieder/Zorgaanbiedercode.
</t>
  </si>
  <si>
    <t xml:space="preserve">Indien Zorgaanbieder/ZorgaanbiederSpecificatie voorkomt en expiratiedatum zorgverlenersspecificatie (subberoepsgroep) gevuld is, dan moet de waarde van DebetPrestatie/Begindatum kleiner zijn dan de waarde van expiratiedatum zorgverlenersspecificatie (subberoepsgroep) van Zorgaanbieder/ZorgaanbiederSpecificatie.
</t>
  </si>
  <si>
    <t xml:space="preserve">Zorgaanbieder/ZorgaanbiederRol moet voorkomen in zorgaanbiederrol codelijst.
</t>
  </si>
  <si>
    <t xml:space="preserve">Indien ApkCodelijstCode heeft waarde 001 (= Zorglabel) en expiratiedatum zorglabel gevuld is, dan moet de waarde van DebetPrestatie/Begindatum kleiner zijn dan de waarde van expiratiedatum zorglabel code van ApkCode.
</t>
  </si>
  <si>
    <t xml:space="preserve">Indien ApkCodelijstCode heeft waarde 002 (= Toelichting lichaamslocatie), dan moet ApkCode voorkomen in toelichting lichaamslocatie codelijst.
</t>
  </si>
  <si>
    <t xml:space="preserve">Indien ApkCodelijstCode heeft waarde 003 (= Overige prestatie-indicatie), dan moet ApkCode voorkomen in overige prestatie indicatie codelijst.
</t>
  </si>
  <si>
    <t xml:space="preserve">Indien Verwijzer/Zorgaanbiedercode en Verwijsdatum voorkomen en Verwijzer/Zorgaanbiedercode in AGB-register voorkomt, dan moet de waarde van Verwijsdatum groter zijn dan of gelijk zijn aan de ingangsdatum zorgaanbiedercode van Verwijzer/Zorgaanbiedercode. 
</t>
  </si>
  <si>
    <t xml:space="preserve">Indien Verwijzer/Zorgaanbiedercode en Verwijsdatum voorkomen en expiratiedatum zorgaanbiedercode gevuld is, dan moet de waarde van Verwijsdatum kleiner zijn dan de waarde van expiratiedatum zorgaanbiedercode van Verwijzer/Zorgaanbiedercode.
</t>
  </si>
  <si>
    <t xml:space="preserve">Indien Verwijzer/Zorgaanbiedersoort voorkomt, dan moet Verwijzer/ZorgaanbiederSoort voorkomen in zorgaanbiedersoort codelijst.
</t>
  </si>
  <si>
    <t xml:space="preserve">Indien Verwijzer/ZorgaanbiederSpecificatie voorkomt, dan moet Verwijzer/ZorgaanbiederSpecificatie voorkomen in zorgverlenersspecificatie (subberoepsgroep) codelijst.
</t>
  </si>
  <si>
    <t xml:space="preserve">Indien Verwijzer/ZorgaanbiederSpecificatie en Verwijsdatum voorkomen, dan moet Verwijzer/ZorgaanbiederSpecificatie voorkomen in zorgverlenersspecificatie (subberoepsgroep) codelijst en moet de waarde van Verwijsdatum groter zijn dan of gelijk zijn aan de waarde van ingangsdatum zorgverlenersspecificatie van Verwijzer/ZorgaanbiederSpecificatie.
</t>
  </si>
  <si>
    <t xml:space="preserve">Verwijzer/ZorgaanbiederRol moet voorkomen in zorgaanbiederrol codelijst.
</t>
  </si>
  <si>
    <t xml:space="preserve">Indien DiagnoseCodelijstCode voorkomt, dan moet DiagnoseCodelijstCode voorkomen in Aanduiding diagnosecodelijst codelijst.
</t>
  </si>
  <si>
    <t xml:space="preserve">Indien DiagnoseCodelijstCode en Diagnosedatum voorkomen, dan moet DiagnoseCodelijstCode voorkomen in aanduiding diagnosecodelijst codelijst en moet de waarde van Diagnosedatum groter zijn dan of gelijk zijn aan de waarde van ingangsdatum aanduiding diagnosecodelijst van DiagnoseCodelijstCode.
</t>
  </si>
  <si>
    <t xml:space="preserve">Indien DiagnoseCodelijstCode heeft waarde 032, Diagnosedatum voorkomt en DiagnoseCode in zorgvraagtype FZ codelijst voorkomt, dan moet de waarde van Diagnosedatum groter zijn dan de waarde van ingangsdatum zorgvraagtype FZ code  van DiagnoseCode.
</t>
  </si>
  <si>
    <t xml:space="preserve">Indien Diagnosesteller/ZorgaanbiederSpecificatie voorkomt, dan moet ZorgaanbiederSpecificatie voorkomen zorgverlenerspecificatie (subberoepsgroep) codelijst.
</t>
  </si>
  <si>
    <t xml:space="preserve">Indien Diagnosesteller/ZorgaanbiederSpecificatie en Diagnosedatum voorkomen en expiratiedatum zorgaanbiederspecificatie gevuld is, dan moet de waarde van Diagnosedatum kleiner zijn dan de waarde van expiratiedatum zorgaanbiederspecificatievan Diagnosesteller/ZorgaanbiederSpecificatie.
</t>
  </si>
  <si>
    <t xml:space="preserve">Diagnosesteller/ZorgaanbiederRol moet voorkomen in zorgaanbiederrol codelijst.
</t>
  </si>
  <si>
    <t xml:space="preserve">DebetCreditCode moet voorkomen in Indicatie debet/credit codelijst.
</t>
  </si>
  <si>
    <t xml:space="preserve">Indien AanduidingBijNummer voorkomt, dan moet AanduidingBijNummer voorkomen in de aanduiding bij nummer codelijst.
</t>
  </si>
  <si>
    <t>Einddatum mag niet voorkomen.</t>
  </si>
  <si>
    <t xml:space="preserve">Het mutatieoverzicht wordt per versie bij een nieuwe uitgave van dit document gevuld. </t>
  </si>
  <si>
    <t>InternationaalVerzekeringsbewijs/Begindatum moet kleiner zijn dan of gelijk zijn aan Begindatum prestatie.</t>
  </si>
  <si>
    <t>InternationaalVerzekeringsbewijs/Afgiftedatum moet kleiner zijn dan of gelijk zijn aan Verzenddatum van bericht.</t>
  </si>
  <si>
    <t>9567A</t>
  </si>
  <si>
    <t>9567B</t>
  </si>
  <si>
    <t>9567C</t>
  </si>
  <si>
    <t>9567D</t>
  </si>
  <si>
    <t>9572a</t>
  </si>
  <si>
    <t>9572b</t>
  </si>
  <si>
    <t>InternationaalVerzekeringsbewijs/Einddatum moet groter zijn dan of gelijk zijn aan InternationaalVerzekeringsbewijs/Begindatum.</t>
  </si>
  <si>
    <t>9569A</t>
  </si>
  <si>
    <t>InternationaalVerzekeringsbewijs mag niet voorkomen.</t>
  </si>
  <si>
    <t>InternationaalVerzekeringsbewijs/ZorgverzekeraarsNaam mag niet voorkomen.</t>
  </si>
  <si>
    <t xml:space="preserve">Adressoort </t>
  </si>
  <si>
    <t>Indien AdresSoort voorkomt, dan moet AdresSoort voorkomen in adressoort codelijst.</t>
  </si>
  <si>
    <t>AdresSoort komt niet voor in adressoort codelijst.</t>
  </si>
  <si>
    <t xml:space="preserve">Indien DiagnoseCodelijstCode heeft waarde 013, dan moet DiagnoseCode voorkomen in Verwijsdiagnosecode ergotherapie codelijst.
</t>
  </si>
  <si>
    <t>DiagnoseCode komt niet voor in verwijsdiagnosecode ergotherapie codelijst.</t>
  </si>
  <si>
    <t>Voor DiagnoseCode ligt Diagnosedatum voor ingangsdatum diagnose code in verwijsdiagnosecode ergotherapie codelijst.</t>
  </si>
  <si>
    <t>Voor DiagnoseCode ligt Diagnosedatum op of na expiratiedatum diagnose code in verwijsdiagnosecode ergotherapie codelijst.</t>
  </si>
  <si>
    <t xml:space="preserve">Indien DiagnoseCodelijstCode heeft waarde 013, Diagnosedatum voorkomt en DiagnoseCode in verwijsdiagnosecode ergotherapie codelijst voorkomt, dan moet de waarde van Diagnosedatum groter zijn dan de waarde van ingangsdatum verwijsdiagnosecode ergotherapie codelijst code van DiagnoseCode.
</t>
  </si>
  <si>
    <t xml:space="preserve">Indien DiagnoseCodelijstCode heeft waarde 013, Diagnosedatum voorkomt en expiratiedatum verwijsdiagnosecode ergotherapie codelijst gevuld is, dan moet de waarde van Diagnosedatum kleiner zijn dan de waarde van expiratiedatum verwijsdiagnosecode ergotherapie codelijst code van DiagnoseCode.
</t>
  </si>
  <si>
    <t xml:space="preserve">Indien DiagnoseCodelijstCode heeft waarde 016, dan moet DiagnoseCode voorkomen in paramedische diagnosecode ergotherapie codelijst.
</t>
  </si>
  <si>
    <t>DiagnoseCode komt niet voor in paramedische diagnosecode ergotherapie codelijst.</t>
  </si>
  <si>
    <t>Voor DiagnoseCode ligt Diagnosedatum voor ingangsdatum diagnose code in paramedische diagnosecode ergotherapie codelijst.</t>
  </si>
  <si>
    <t>Voor DiagnoseCode ligt Diagnosedatum op of na expiratiedatum diagnose code in paramedische diagnosecode ergotherapie codelijst.</t>
  </si>
  <si>
    <t>Indien DiagnoseCodelijstCode heeft waarde 016, Diagnosedatum voorkomt en DiagnoseCode in paramedische diagnosecode ergotherapie codelijst voorkomt, dan moet de waarde van Diagnosedatum groter zijn dan de waarde van ingangsdatum paramedische diagnosecode ergotherapie codelijst code van DiagnoseCode.</t>
  </si>
  <si>
    <t>Indien DiagnoseCodelijstCode heeft waarde 016, Diagnosedatum voorkomt en expiratiedatum paramedische diagnosecode ergotherapie codelijst gevuld is, dan moet de waarde van Diagnosedatum kleiner zijn dan de waarde van expiratiedatum paramedische diagnosecode ergotherapie codelijst code van DiagnoseCode.</t>
  </si>
  <si>
    <t xml:space="preserve">Indien DiagnoseCodelijstCode heeft waarde 025, dan moet DiagnoseCode voorkomen in diagnosecode dieetbehandeling codelijst.
</t>
  </si>
  <si>
    <t>Indien DiagnoseCodelijstCode heeft waarde 025, Diagnosedatum voorkomt en DiagnoseCode in diagnosecode dieetbehandeling codelijst voorkomt, dan moet de waarde van Diagnosedatum groter zijn dan de waarde van ingangsdatum diagnosecode dieetbehandeling codelijst code van DiagnoseCode.</t>
  </si>
  <si>
    <t>Indien DiagnoseCodelijstCode heeft waarde 025, Diagnosedatum voorkomt en expiratiedatum in diagnosecode dieetbehandeling codelijst gevuld is, dan moet de waarde van Diagnosedatum kleiner zijn dan de waarde van expiratiedatum diagnosecode dieetbehandeling codelijst code van DiagnoseCode.</t>
  </si>
  <si>
    <t>Type internationaal verzekeringsbewijs</t>
  </si>
  <si>
    <t>Indien InternationaalVerzekeringsbewijs/TypeDocument voorkomt, dan moet InternationaalVerzekeringsbewijs/TypeDocument voorkomen in type internationaal verzekeringsbewijs codelijst.</t>
  </si>
  <si>
    <t>Indien InternationaalVerzekeringsbewijs/TypeDocument en Afgiftedatum voorkomen, dan moet InternationaalVerzekeringsbewijs/TypeDocument voorkomen in type internationaal verzekeringsbewijs codelijst en moet de waarde van Afgiftedatum groter zijn dan of gelijk zijn aan de waarde van ingangsdatum van type internationaal verzekeringsbewijs codelijst van InternationaalVerzekeringsbewijs/TypeDocument.</t>
  </si>
  <si>
    <t>Indien InternationaalVerzekeringsbewijs/TypeDocument en Afgiftedatum voorkomen en expiratiedatum in type internatinternationaal verzekeringsbewijs codelijst gevuld is, dan moet de waarde van Afgiftedatum kleiner zijn dan de waarde van expiratiedatum in type internationaal verzekeringsbewijs codelijst van InternationaalVerzekeringsbewijs/TypeDocument.</t>
  </si>
  <si>
    <t>Type document in InternationaalVerzekeringsbewijs komt niet voor in type internationaal verzekeringsbewijs codelijst.</t>
  </si>
  <si>
    <t>Voor TypeDocument in InternationaalVerzekeringsbewijs ligt Afgiftedatum voor ingangsdatum type document in type internatinternationaal verzekeringsbewijs codelijst.</t>
  </si>
  <si>
    <t>Voor TypeDocument in InternationaalVerzekeringsbewijs ligt Afgiftedatum op of na expiratiedatum type document in type internationaal verzekeringsbewijs codelijst.</t>
  </si>
  <si>
    <t xml:space="preserve">Indien InformatiesysteemCode voorkomt en InformatiesysteemCode in code informatiesysteem softwareleverancier codelijst voorkomt, dan moet de waarde van Factuurdatum groter zijn dan of gelijk zijn aan de ingangsdatum informatiesysteemcode in code informatiesysteem softwareleverancier codelijst van InformatiesysteemCode. 
</t>
  </si>
  <si>
    <t xml:space="preserve">Indien informatiesysteemCode voorkomt en expiratiedatum informatiesysteemcode in code informatiesysteem softwareleverancier codelijst gevuld is, dan moet de waarde van Factuurdatum kleiner zijn dan de waarde van expiratiedatum code informatiesysteem in code informatiesysteem softwareleverancier codelijst van InformatiesysteemCode.
</t>
  </si>
  <si>
    <t>Indien InformatiesysteemCode voorkomt, dan moet InformatiesysteemCode voorkomen in code informatiesysteem softwareleverancier codelijst.</t>
  </si>
  <si>
    <t>DiagnoseCode komt niet voor in diagnosecode dieetbehandeling codelijst.</t>
  </si>
  <si>
    <t>Voor DiagnoseCode ligt Diagnosedatum voor ingangsdatum diagnose code in diagnosecode dieetbehandeling codelijst.</t>
  </si>
  <si>
    <t>Voor DiagnoseCode ligt Diagnosedatum op of na expiratiedatum diagnose code in diagnosecode dieetbehandeling codelijst.</t>
  </si>
  <si>
    <t>Voor TypeDocument in InternationaalVerzekeringsbewijs ligt Afgiftedatum voor ingangsdatum type document in type internationaal verzekeringsbewijs codelijst.</t>
  </si>
  <si>
    <t>DiagnoseCode komt niet voor in paramedische diagnosecode logopedie codelijst.</t>
  </si>
  <si>
    <t>Voor DiagnoseCode ligt Diagnosedatum voor ingangsdatum diagnose code in paramedische diagnosecode logopedie codelijst.</t>
  </si>
  <si>
    <t>Controleregels behorend bij de standaard EI (retourinformatie) Generieke Declaratie- standaard versie 2.0 van 01-05-2023.</t>
  </si>
  <si>
    <r>
      <t>Versie 2.0, 01-05-</t>
    </r>
    <r>
      <rPr>
        <i/>
        <sz val="9"/>
        <rFont val="Century Gothic"/>
        <family val="2"/>
      </rPr>
      <t>2023:</t>
    </r>
    <r>
      <rPr>
        <sz val="9"/>
        <rFont val="Century Gothic"/>
        <family val="2"/>
      </rPr>
      <t xml:space="preserve"> </t>
    </r>
  </si>
  <si>
    <t>* GDS801_RBCv2.0u1.xlsx; uitgave 1 van 01-05-2023</t>
  </si>
  <si>
    <t>Indien OntvangerRol = 2 (= Servicebureau), dan moet AanvullendeVerzekerdegegevens voorkomen.</t>
  </si>
  <si>
    <t>Indien OntvangerRol niet = 2 (= Servicebureau), dan mag AanvullendeVerzekerdegegevens niet voorkomen.</t>
  </si>
  <si>
    <t>AanvullendeVerzekerdegegevens ontbreekt of is onjuist.</t>
  </si>
  <si>
    <t>AanvullendeVerzekerdegegevens mag niet voorkomen.</t>
  </si>
  <si>
    <t>v2.0 - u2</t>
  </si>
  <si>
    <t>* GDS801_RBCv2.0u2.xlsx; uitgave 2 van 01-06-2023</t>
  </si>
  <si>
    <t>Indien PrestatieCodelijstCode = 071 (= Prestatiecodelijst geestelijke gezondheidszorg en forensische zorg volgens ZPM) of 073 (= Fysiotherapie) of 074 (= Oefentherapie) of 075 (= Huidtherapie) of 076 (= Diëtetiek) of 077 (= Ergotherapie) of 078 (= Logopedie) of 079 (= GLI) of 080 (= Podotherapie), dan moet Zorgtraject voorkomen.</t>
  </si>
  <si>
    <t>IF PrestatieCodelijstCode = 071|073|074|075|076|077|078|079|080, THEN EXIST Zorgtraject</t>
  </si>
  <si>
    <t>CreditPrestatie/Begintijd mag niet voorkomen.</t>
  </si>
  <si>
    <t>DebetPrestatie/Begintijd mag niet voorkomen.</t>
  </si>
  <si>
    <t>* GDS801_RBCv2.0u3.xlsx; uitgave 3 van 01-07-2023</t>
  </si>
  <si>
    <t>Indien Ontvanger = 9992 (= DJI/FZ) of = 7125 (= Orgaan van de verblijfplaats), dan mag BSN niet voorkomen.</t>
  </si>
  <si>
    <t>Indien Verzekerdennummer niet voorkomt en Ontvanger niet = 9992 (= DJI/FZ) of = 7125 (= Orgaan van de verblijfplaats), dan moet BSN voorkomen.</t>
  </si>
  <si>
    <t>Indien Ontvanger = 7125 (Orgaan van de verblijfplaats), dan mag PrestatiecodelijstCode = 071 (= Prestatiecodelijst geestelijke gezondheidszorg en forensische zorg volgens ZPM) niet voorkomen.</t>
  </si>
  <si>
    <t>Indien Ontvanger niet = 7125 (= Orgaan van de verblijfplaats), dan mag InternationaalVerzekeringsbewijs niet voorkomen.</t>
  </si>
  <si>
    <t>Indien Ontvanger niet = 7125 (= Orgaan van de verblijfplaats), dan mag Verzekerdenummer niet meer dan 15 posities bevatten.</t>
  </si>
  <si>
    <t>Indien Ontvanger = 7125 (= Orgaan van de verblijfplaats), dan moet InternationaalVerzekeringsbewijs voorkomen.</t>
  </si>
  <si>
    <t>Indien Ontvanger = 7125 (= Orgaan van de verblijfplaats), dan moet ZorgverzekeraarsCode voorkomen in EESSI Institution Repository.</t>
  </si>
  <si>
    <t>v2.0 - u3</t>
  </si>
  <si>
    <t>Tekstueel  Orgaan van  tijdelijk verblijf vervangen door Orgaan van de verblijfplaats</t>
  </si>
  <si>
    <t>VC017 VC018 VC118 VC082 VC117 VC120</t>
  </si>
  <si>
    <t>v2.0 - u4</t>
  </si>
  <si>
    <t>Indien PrestatieCodelijstCode = 077 (= Ergotherapie), dan moet DiagnoseCodelijstCode = 013 (= Diagnosecodelijst ergotherapie) voorkomen.</t>
  </si>
  <si>
    <t>Indien PrestatieCodelijstCode = 076 (= Diëtetiek), dan moet DiagnoseCodelijstCode = 025 (= Diagnosecodelijst diëtetiek) voorkomen.</t>
  </si>
  <si>
    <t>Diagnosecode diëtetiek</t>
  </si>
  <si>
    <t>AanvullendePrestatieGegevens</t>
  </si>
  <si>
    <t>Indien ApkCodelijstCode heeft waarde 002 (= toelichting lichaamslocatiel) en expiratiedatum toelichting lichaamslocatie gevuld is, dan moet de waarde van DebetPrestatie/Begindatum kleiner zijn dan de waarde van expiratiedatum toelichting lichaamslocatie code van ApkCode.</t>
  </si>
  <si>
    <t>* GDS801_RBCv2.0u4.xlsx; uitgave 4 van 15-09-2023</t>
  </si>
  <si>
    <t>IF ApkCodelijstCode = 002 AND EXIST ApkCode IN TABLE COD855-VEKT
THEN DebetPrestatie/Begindatum &gt;= Ingangsdatum 
WHERE ApkCode = code-element</t>
  </si>
  <si>
    <t>IF ApkCodelijstCode = 002 AND EXIST expiratiedatum apk code IN TABLE COD855-VEKT
THEN DebetPrestatie/Begindatum &lt; expiratiedatum 
WHERE ApkCode = code-element</t>
  </si>
  <si>
    <t xml:space="preserve">Indien DiagnoseCodelijstCode heeft waarde 013, dan moet DiagnoseCode voorkomen in Diagnosecodelijst ergotherapie codelijst.
</t>
  </si>
  <si>
    <t>DiagnoseCode komt niet voor in diagnosecode ergotherapie codelijst.</t>
  </si>
  <si>
    <t>Voor DiagnoseCode ligt Diagnosedatum voor ingangsdatum diagnosecode in diagnosecode ergotherapie codelijst.</t>
  </si>
  <si>
    <t>Voor DiagnoseCode ligt Diagnosedatum op of na expiratiedatum diagnosecode in diagnosecode ergotherapie codelijst.</t>
  </si>
  <si>
    <t xml:space="preserve">Indien DiagnoseCodelijstCode heeft waarde 013, Diagnosedatum voorkomt en DiagnoseCode in diagnosecodelijst ergotherapie codelijst gevuld is, dan moet de waarde van Diagnosedatum groter zijn dan de waarde van ingangsdatum diagnosecode ergotherapie codelijst code van DiagnoseCode.
</t>
  </si>
  <si>
    <t xml:space="preserve">Indien DiagnoseCodelijstCode heeft waarde 013, Diagnosedatum voorkomt en expiratiedatum diagnosecodelijst ergotherapie codelijst gevuld is, dan moet de waarde van Diagnosedatum kleiner zijn dan de waarde van expiratiedatum diagnosecodelijst ergotherapie codelijst code van DiagnoseCode.
</t>
  </si>
  <si>
    <t>Diagnosecodelijst ergotherapie</t>
  </si>
  <si>
    <t xml:space="preserve">Indien DiagnoseCodelijstCode heeft waarde 025, dan moet DiagnoseCode voorkomen in diagnosecodelijst diëtetiek codelijst.
</t>
  </si>
  <si>
    <t>DiagnoseCode komt niet voor in diagnosecodelijst diëtetiek.</t>
  </si>
  <si>
    <t>Voor DiagnoseCode ligt Diagnosedatum voor ingangsdatum diagnose code in diagnosecodelijst diëtetiek.</t>
  </si>
  <si>
    <t>Voor DiagnoseCode ligt Diagnosedatum op of na expiratiedatum diagnose code in diagnosecodelijst diëtetiek.</t>
  </si>
  <si>
    <t>Indien DiagnoseCodelijstCode heeft waarde 025, Diagnosedatum voorkomt en DiagnoseCode in diagnosecodelijst diëtetiek codelijst voorkomt, dan moet de waarde van Diagnosedatum groter zijn dan de waarde van ingangsdatum diagnosecodelijst diëtetiek codelijst code van DiagnoseCode.</t>
  </si>
  <si>
    <t>Indien DiagnoseCodelijstCode heeft waarde 025, Diagnosedatum voorkomt en expiratiedatum in diagnosecodelijst diëtetiek codelijst gevuld is, dan moet de waarde van Diagnosedatum kleiner zijn dan de waarde van expiratiedatum diagnosecodelijst diëtetiek codelijst code van DiagnoseCode.</t>
  </si>
  <si>
    <t>Mutatie aangepast in v2.0-u4</t>
  </si>
  <si>
    <t>DiagnoseCode komt niet voor in diagnosecodelijst ergotherapie.</t>
  </si>
  <si>
    <t>Voor DiagnoseCode ligt Diagnosedatum voor ingangsdatum diagnosecode in diagnosecodelijst ergotherapie.</t>
  </si>
  <si>
    <t>Voor DiagnoseCode ligt Diagnosedatum op of na expiratiedatum diagnosecode in diagnosecodelijst ergotherapie.</t>
  </si>
  <si>
    <t>DiagnoseCode komt niet voor in paramedische diagnosecodelijst logopedie.</t>
  </si>
  <si>
    <t>Voor DiagnoseCode ligt Diagnosedatum voor ingangsdatum diagnose code in paramedische diagnosecodelijst logopedie.</t>
  </si>
  <si>
    <t>Voor DiagnoseCode ligt Diagnosedatum op of na expiratiedatum diagnosecode in paramedische diagnosecodelijst logopedie.</t>
  </si>
  <si>
    <t>v2.0 - u5</t>
  </si>
  <si>
    <t>Indien PrestatieCodelijstCode = 079 (= GLI) of 080 (= Podotherapie), dan mag Diagnose niet voorkomen.</t>
  </si>
  <si>
    <t>IF PrestatieCodelijstCode = 079|080, THEN NOT EXIST Diagnose</t>
  </si>
  <si>
    <t>* GDS801_RBCv2.0u5.xlsx; uitgave 5 van 20-10-2023</t>
  </si>
  <si>
    <t>Typeverwijzingcode moet 01 of 02 zijn.</t>
  </si>
  <si>
    <t>Indien PrestatieCodelijstCode =  073 (= Fysiotherapie) of 074 (= Oefentherapie) en AanvullenPrestatieKenmerk voorkomt, dan moet ApkCodelijstCode = 002 (= ToelichtingLichaamsLocatie) of 003 (= Overige prestatie-indicatie) of 004 (= Aanspraakcode)) voorkomen.</t>
  </si>
  <si>
    <t>IF PrestatieCodelijstCode = 073|074 AND EXIST AanvullenPrestatieKenmerk, THEN ApkCodelijstCode = 002|003|004</t>
  </si>
  <si>
    <t>IF  PrestatieCodelijstCode = 075 AND EXIST AanvullenPrestatieKenmerk, THEN ApkCodelijstCode = 002</t>
  </si>
  <si>
    <t>IF  PrestatieCodelijstCode = 076|077|078 AND EXIST AanvullenPrestatieKenmerk, THEN ApkCodelijstCode = 003</t>
  </si>
  <si>
    <t>Indien PrestatieCodelijstCode =  075 (= Huidtherapie) en AanvullenPrestatieKenmerk voorkomt, dan moet ApkCodelijstCode = 002 (= ToelichtingLichaamsLocatie) voorkomen.</t>
  </si>
  <si>
    <t>Indien PrestatieCodelijstCode = (076(= Diëtetiek) of 077 (= Ergotherapie) of 078 (= Logopedie)) en AanvullenPrestatieKenmerk voorkomt, dan moet ApkCodelijstCode = 003 (= Overige prestatie-indicatie) voorkomen.</t>
  </si>
  <si>
    <t>Indien PrestatieCodelijstCode =  073 (= Fysiotherapie) of 074 (= Oefentherapie) voorkomt, dan moet ApkCodelijstCode = 002 (= ToelichtingLichaamsLocatie) of 003 (= Overige prestatie-indicatie) of 004 (= Aanspraakcode)) voorkomen.</t>
  </si>
  <si>
    <t>IF  PrestatieCodelijstCode = 075, THEN ApkCodelijstCode = 002</t>
  </si>
  <si>
    <t>IF  PrestatieCodelijstCode = 076|077|078, THEN ApkCodelijstCode = 003</t>
  </si>
  <si>
    <t>IF PrestatieCodelijstCode = 073|074, THEN EXIST ApkCodelijstCode = 004</t>
  </si>
  <si>
    <t>BedragMet10DC</t>
  </si>
  <si>
    <t>Indien PrestatieCodelijstCode = 071 (= Prestatiecodelijst geestelijke gezondheidszorg en forensische zorg volgens ZPM) en AanvullendPrestatieKenmerk voorkomt, dan moet ApkCodelijstCode 001 (= Zorglabelcodelijst GGZ en FZ volgens ZPM) voorkomen.</t>
  </si>
  <si>
    <t>IF PrestatieCodelijstCode = 071 AND EXIST AanvullendPrestatieKenmerk, THEN ApkCodelijstCode = 001</t>
  </si>
  <si>
    <t>Indien PrestatieCodelijstCode = 073 (= Fysiotherapie) of 074 (= Oefentherapie) of 075 (= Huidtherapie) of 076(= Diëtetiek) of 077 (= Ergotherapie) of 078 (= Logopedie) of 079 (= GLI) of 080 (= Podotherapie) en Verwijzing voorkomt, dan moet TypeVerwijzingcode = 01(= Verwijzing aanwezig) of 02 (= Doorverwijzing) voorkomen.</t>
  </si>
  <si>
    <t>IF PrestatieCodelijstCode = 073|074|075|076|077|078|079|080 AND EXIST Verwijzing, THEN TypeVerwijzingcode = 01|02</t>
  </si>
  <si>
    <t xml:space="preserve">AanvullendePrestatiegegevens </t>
  </si>
  <si>
    <t>VC154</t>
  </si>
  <si>
    <t>VC155</t>
  </si>
  <si>
    <t>IF PrestatieCodelijstCode = 071|073|074|075|076|077|078|079|080, THEN NOT EXIST Datum</t>
  </si>
  <si>
    <t>Indien PrestatieCodelijstCode = 071 (= Prestatiecodelijst geestelijke gezondheidszorg en forensische zorg volgens ZPM) of 073 (= Fysiotherapie) of 074 (= Oefentherapie) of 075 (= Huidtherapie) of 076 (= Diëtetiek) of 077 (= Ergotherapie) of 078 (= Logopedie) of 079 (= GLI) of 080 (= Podotherapie), dan mag Datum niet voorkomen.</t>
  </si>
  <si>
    <t>Indien PrestatieCodelijstCode = 071 (= Prestatiecodelijst geestelijke gezondheidszorg en forensische zorg volgens ZPM) en Ontvanger = 9992 (= DJI/FZ), dan moet Plaatsingsbesluit voorkomen.</t>
  </si>
  <si>
    <t>IF PrestatieCodelijstCode = 071 AND Ontvanger = 9992 , THEN EXIST Plaatsingsbesluit</t>
  </si>
  <si>
    <t>TypeVerwijzingcode moet 01 of 02 zijn.</t>
  </si>
  <si>
    <t>Indien PrestatieCodelijstCode &lt;&gt; 071 (= Prestatiecodelijst geestelijke gezondheidszorg en forensische zorg volgens ZPM) en &lt;&gt; 999 (= ((Onderdeel van een) prestatie waarvoor geen code bestaat), dan mag Plaatsingsbesluit niet voorkomen.</t>
  </si>
  <si>
    <t>IF PrestatieCodelijstCode &lt;&gt; 071|999, THEN NOT EXIST Plaatsingsbesluit</t>
  </si>
  <si>
    <t>Indien PrestatieCodelijstCode = 073 (= Fysiotherapie) of 074 (= Oefentherapie), dan moet AanvullendPrestatieKenmerk met ApkCodelijstCode = 004 (= Aanspraakcode) voorkomen.</t>
  </si>
  <si>
    <t>Indien PrestatieCodelijstCode = 073 (= Fysiotherapie) of 074 (= Oefentherapie) en AanvullendPrestatieKenmerk voorkomt, dan moet ApkCodelijstCode = 002 (= ToelichtingLichaamsLocatie) of 003 (= Overige prestatie-indicatie) of 004 (= Aanspraakcode)) voorkomen.</t>
  </si>
  <si>
    <t>IF PrestatieCodelijstCode = 071|079 THEN NOT EXIST IndicatieOngeval</t>
  </si>
  <si>
    <t>v2.0-u5</t>
  </si>
  <si>
    <t>Indien PrestatieCodelijstCode = 073 (= Fysiotherapie) of 074 (= Oefentherapie) of 075 (= Huidtherapie) of 076 (= Diëtetiek) of 077 (= Ergotherapie) of 078 (= Logopedie) of 079 (= GLI) of 080 (= Podotherapie) en Verwijzing voorkomt, dan moet TypeVerwijzingcode = 01(= Verwijzing aanwezig) of 02 (= Doorverwijzing) voorkomen.</t>
  </si>
  <si>
    <t>Release 6</t>
  </si>
  <si>
    <t>UzoviNummer moet voorkomen in UZOVI-register.</t>
  </si>
  <si>
    <t>DebetCreditCode EXIST IN TABLE COD043-VEKT
WHERE DebetCreditCode = code-element</t>
  </si>
  <si>
    <t xml:space="preserve">• Zorgverzekeraars
• Zorgkantoren
• Dienst Justitiële Inrichtingen
• Orgaan van de verblijfplaats
• Zorgaanbieders
• Softwareleveranciers van zorgaanbieders
• Servicebureaus
• VECOZO
</t>
  </si>
  <si>
    <t>* GDS801_RBCv2.0u6.xlsx; uitgave 6 van 17-11-2023</t>
  </si>
  <si>
    <t>VC156</t>
  </si>
  <si>
    <t xml:space="preserve">Indien Informatiecode = 02 (= Specificatie) of 03 (= Informatie), dan moet bij een prestatie met gelijk PrestatieKoppelnummer InformatieCode = 01 (= Declaratie) voorkomen. </t>
  </si>
  <si>
    <t xml:space="preserve">Bij prestaties met gelijk PrestatieKoppelnummer mag de combinatie van Informatiecode = 02 (= Specificatie) en InformatieCode = 03 (= Informatie) niet voorkomen. </t>
  </si>
  <si>
    <t>InformatieCode met waarde 01 ontbreekt.</t>
  </si>
  <si>
    <t>Combinatie InformatieCode met waarde 02 en 03 mag niet voorkomen.</t>
  </si>
  <si>
    <t>Bij InformatieCode 02 en 03 moet BerekendBedragInclBtw en DeclaratieBedragInclBtw waarde 0.00 hebben.</t>
  </si>
  <si>
    <t>v2.0 - u6</t>
  </si>
  <si>
    <t>FOR EACH PrestatieKoppelnummer AND InformatieCode = 03, THEN NOT EXIST InformatieCode = 02</t>
  </si>
  <si>
    <t>Release 7</t>
  </si>
  <si>
    <t>Indien Informatiecode = 02 (= Specificatie) of 03 (= Informatie), dan moet BerekendBedragInclBtw = 0.00 en  DeclaratieBedragInclBtw = 0.00.</t>
  </si>
  <si>
    <t>Indien Informatiecode = 02 (= Specificatie) of 03 (= Informatie), dan moet BerekendBedragInclBtw = 0.00 en DeclaratieBedragInclBtw = 0.00.</t>
  </si>
  <si>
    <t>IF InformatieCode = 02 | 03, THEN BerekendBedragInclBtw = 0.00 AND DeclaratieBedragInclBtw = 0.00</t>
  </si>
  <si>
    <t>FOR EACH PrestatieKoppelnummer AND InformatieCode = 02 | 03, THEN EXIST InformatieCode = 01</t>
  </si>
  <si>
    <t>Indien DiagnoseCodelijstCode heeft waarde 005, dan moet DiagnoseCode voorkomen in DCSPH codelijst.</t>
  </si>
  <si>
    <t>DCSPH</t>
  </si>
  <si>
    <t xml:space="preserve">IF DiagnoseCodelijstCode = 005,
THEN EXIST DiagnoseCode IN TABLE CL0024-ZN
WHERE DiagnoseCode = code-element </t>
  </si>
  <si>
    <t>DiagnoseCode komt niet voor in DCSPH codelijst.</t>
  </si>
  <si>
    <t>Indien DiagnoseCodelijstCode heeft waarde 005, Diagnosedatum voorkomt en DiagnoseCode in DCSPH codelijst voorkomt, dan moet de waarde van Diagnosedatum groter zijn dan de waarde van ingangsdatum DCSPH code van DiagnoseCode.</t>
  </si>
  <si>
    <t>IF DiagnoseCodelijstCode = 005, AND EXIST Diagnosedatum AND EXIST DiagnoseCode IN TABLE CL0024-ZN
THEN Diagnosedatum &gt;= Ingangsdatum 
WHERE DiagnoseCode = code-element</t>
  </si>
  <si>
    <t>Voor DiagnoseCode ligt Diagnosedatum voor ingangsdatum diagnose code in DCSPH codelijst.</t>
  </si>
  <si>
    <t>Voor DiagnoseCode ligt Diagnosedatum op of na expiiratiedatum diagnose code in DCSPH codelijst.</t>
  </si>
  <si>
    <t>RC066</t>
  </si>
  <si>
    <t>Indien DiagnoseCodelijstCode heeft waarde 005, Diagnosedatum voorkomt en expiratiedatum DCSPH gevuld is, dan moet de waarde van Diagnosedatum kleiner zijn dan de waarde van expiratiedatum DCSPH code van DiagnoseCode.</t>
  </si>
  <si>
    <t>IF DiagnoseCodelijstCode = 005 AND EXIST expiratiedatum diagnose code IN TABLE CL0024-ZN
THEN Diagnosedatum &lt; expiratiedatum 
WHERE DiagnoseCode = code-element</t>
  </si>
  <si>
    <t>v2.0 - u7</t>
  </si>
  <si>
    <t>Release 8</t>
  </si>
  <si>
    <t xml:space="preserve">Indien Berichtcode = 573 (= Generieke Declaratie Standaard) en BetalingAanServicebureau = true (= Ja), dan moet VerzenderRol = 2 (= Servicebureau) voorkomen. </t>
  </si>
  <si>
    <t>IF Berichtcode = 573 AND BetalingAanServicebureau = true, THEN VerzenderRol = 2</t>
  </si>
  <si>
    <t xml:space="preserve">Indien Berichtcode = 573 (= Generieke Declaratie Standaard) en BetalingAanServicebureau = true (Ja), dan moet VerzenderRol = 2 (= Servicebureau) voorkomen. </t>
  </si>
  <si>
    <t>IF OverlijdensIndicator = true, THEN EXIST SoortRelatie</t>
  </si>
  <si>
    <t>Indien OverlijdensIndicator = true (= Overleden), dan moet SoortRelatie voorkomen.</t>
  </si>
  <si>
    <t>Indien OntvangerRol = 3 (= Zorgverzekeraar), = 4 (= DJI) of = 5 (= Zorgkantoor), dan moet DoorsturenToegestaan = true (Ja).</t>
  </si>
  <si>
    <t>IF OntvangerRol = 3|4|5, THEN DoorsturenToegestaan = true</t>
  </si>
  <si>
    <t>Indien Diagnose voorkomt en PrivacyCode = false (Nee), dan moet DiagnoseCodelijstCode voorkomen.</t>
  </si>
  <si>
    <t>IF PrivacyCode = false, THEN EXISTS DiagnoseCodelijstCode</t>
  </si>
  <si>
    <t>* GDS801_RBCv2.0u7.xlsx; uitgave 7 van 15-12-2023</t>
  </si>
  <si>
    <t>* GDS801_RBCv2.0u8.xlsx; uitgave 8 van 19-01-2024</t>
  </si>
  <si>
    <t>v2.0 - u8</t>
  </si>
  <si>
    <t>IF PrestatieCodelijstCode = 076 AND EXISTS DiagnoseCodelijstCode, THEN DiagnoseCodelijstCode = 025</t>
  </si>
  <si>
    <t>Naamgegevens</t>
  </si>
  <si>
    <r>
      <rPr>
        <b/>
        <sz val="8"/>
        <color theme="1"/>
        <rFont val="Century Gothic"/>
        <family val="2"/>
      </rPr>
      <t>SoortBericht</t>
    </r>
    <r>
      <rPr>
        <sz val="8"/>
        <color theme="1"/>
        <rFont val="Century Gothic"/>
        <family val="2"/>
      </rPr>
      <t xml:space="preserve"> 
Er is geen referentiële controle voor Soort bericht codelijst. Zie verbandcontrole volgnr 1.</t>
    </r>
  </si>
  <si>
    <t xml:space="preserve">Verzender komt niet voor in AGB-register. </t>
  </si>
  <si>
    <t>Verzender komt niet voor in UZOVI-register.</t>
  </si>
  <si>
    <t>VC157</t>
  </si>
  <si>
    <t>Indien PrestatieCodelijstCode = 073 (= Fysiotherapie) of 074 (= Oefentherapie) of 075 (= Huidtherapie) of 076 (= Diëtetiek) of 077 (= Ergotherapie) of 078 (= Logopedie) of 079 (= GLI) of 080 (= Podotherapie), dan mag Diagnose maximaal 1 keer voorkomen.</t>
  </si>
  <si>
    <t>IF PrestatieCodelijstCode = 073|074|075|076|077|078|079|080, THEN COUNT(Diagnose) &lt;= 1</t>
  </si>
  <si>
    <t>Diagnose mag maximaal 1 keer voorkomen.</t>
  </si>
  <si>
    <t>Release 9</t>
  </si>
  <si>
    <t>Indien PrestatieCodelijstCode = 076 (= Diëtetiek)  en DiagnoseCodelijstCode voorkomt, dan moet DiagnoseCodelijstCode = 025 (= Diagnosecodelijst diëtetiek) voorkomen.</t>
  </si>
  <si>
    <t>Release 1</t>
  </si>
  <si>
    <t>Versie 2.0</t>
  </si>
  <si>
    <t>Release 2</t>
  </si>
  <si>
    <t>Release 3</t>
  </si>
  <si>
    <t>Relase 5</t>
  </si>
  <si>
    <t>Versie 1.0</t>
  </si>
  <si>
    <t>* GDS801_RBCv2.0u9.xlsx; uitgave 9 van 23-02-2024</t>
  </si>
  <si>
    <t>v2.0 - u9</t>
  </si>
  <si>
    <t xml:space="preserve">IF EXIST expiratiedatum prestatiecodelijstcode in TABLE COD367-VEKT
THEN CreditPrestatie/Begindatum &lt; expiratiedatum 
WHERE CreditPrestatie/PrestatieCodelijstCode = code-element
</t>
  </si>
  <si>
    <t>Release 10</t>
  </si>
  <si>
    <t>IF PrestatieCodelijstCode = 073|074|075|076|077|078|079|080 AND EXIST Verwijzing, THEN TypeVerwijzingcode = 01|07</t>
  </si>
  <si>
    <t>TypeVerwijzingcode moet 01 of 07 zijn.</t>
  </si>
  <si>
    <t>Indien PrestatieCodelijstCode = 073 (= Fysiotherapie) of 074 (= Oefentherapie) of 075 (= Huidtherapie) of 076 (= Diëtetiek) of 077 (= Ergotherapie) of 078 (= Logopedie) of 079 (= GLI) of 080 (= Podotherapie) en Verwijzing voorkomt, dan moet TypeVerwijzingcode = 01(= Verwijzing aanwezig) of 07 (= Verwijzing aanwezig, maar verwijzer heeft geen AGB-code) voorkomen.</t>
  </si>
  <si>
    <t>Externe controles</t>
  </si>
  <si>
    <t xml:space="preserve">Externe controle
</t>
  </si>
  <si>
    <t>Omschrijving RBC</t>
  </si>
  <si>
    <t>Referentie-element(en)</t>
  </si>
  <si>
    <t xml:space="preserve">Referentiële controle
</t>
  </si>
  <si>
    <t>EC001</t>
  </si>
  <si>
    <t>EC002</t>
  </si>
  <si>
    <t>EC003</t>
  </si>
  <si>
    <t>EC004</t>
  </si>
  <si>
    <t>EC005</t>
  </si>
  <si>
    <t>EC006</t>
  </si>
  <si>
    <t>EC007</t>
  </si>
  <si>
    <t>EC008</t>
  </si>
  <si>
    <t>EC009</t>
  </si>
  <si>
    <t>EC010</t>
  </si>
  <si>
    <t>EC011</t>
  </si>
  <si>
    <t>EC012</t>
  </si>
  <si>
    <t>EC013</t>
  </si>
  <si>
    <t>EC014</t>
  </si>
  <si>
    <t>EC015</t>
  </si>
  <si>
    <t>EC016</t>
  </si>
  <si>
    <t>EC017</t>
  </si>
  <si>
    <t>EC018</t>
  </si>
  <si>
    <t>EC019</t>
  </si>
  <si>
    <t>EC020</t>
  </si>
  <si>
    <t>EC021</t>
  </si>
  <si>
    <t>EC022</t>
  </si>
  <si>
    <t>EC023</t>
  </si>
  <si>
    <t>EC024</t>
  </si>
  <si>
    <t>EC025</t>
  </si>
  <si>
    <t>EC026</t>
  </si>
  <si>
    <t>EC027</t>
  </si>
  <si>
    <t>EC028</t>
  </si>
  <si>
    <t>EC029</t>
  </si>
  <si>
    <t>EC030</t>
  </si>
  <si>
    <t>EC031</t>
  </si>
  <si>
    <t>EC032</t>
  </si>
  <si>
    <t>EC033</t>
  </si>
  <si>
    <t>EC034</t>
  </si>
  <si>
    <t>Er is geen contract met aangeduide declarant.</t>
  </si>
  <si>
    <t xml:space="preserve">Prestaties met hetzelfde prestatiekoppelnummer per zorgaanbieder moeten altijd door dezelfde declarant worden ingediend en via hetzelfde medium. </t>
  </si>
  <si>
    <t>Prestaties met hetzelfde prestatiekoppelnummer per zorgaanbieder moeten door dezelfde declarant via hetzelfde medium worden ingediend.</t>
  </si>
  <si>
    <t>Prestatiekoppelnummer is uniek per (set/bij elkaar horende) debet prestatie(s) per declarerende zorgaanbieder ongeacht declaratiewijze.</t>
  </si>
  <si>
    <t>Prestatie mag niet eerder gebruikt prestatiekoppelnummer hebben.</t>
  </si>
  <si>
    <t xml:space="preserve">Een prestatiekoppelnummer is in de tijd uniek per (set/bij elkaar horende) debet prestatie(s) per declarerende zorgaanbieder ongeacht declaratiewijze (EI of restitutienota). </t>
  </si>
  <si>
    <t xml:space="preserve">Het prestatiekoppelnummer van afgekeurde of gecrediteerde prestatie(s) mag niet worden hergebruikt. </t>
  </si>
  <si>
    <t>Onderliggende prestaties moeten tezamen met of na de zelfstandige prestatie of set van prestaties  worden ingediend.</t>
  </si>
  <si>
    <t>De onderliggende prestatie moet door middel van het prestatiekoppelnummer verwijzen naar een zelfstandige prestatie of set van prestaties.</t>
  </si>
  <si>
    <t>Indien de zelfstandige prestatie of set van prestaties is afgekeurd, moeten ook alle onderliggende prestaties worden afgekeurd.</t>
  </si>
  <si>
    <t xml:space="preserve">Indien de zelfstandige prestatie of set van prestaties wordt gecrediteerd, moeten ook alle onderliggende goedgekeurde prestaties worden gecrediteerd en in hetzelfde declaratiebericht worden aangeleverd. </t>
  </si>
  <si>
    <r>
      <rPr>
        <b/>
        <sz val="8"/>
        <color rgb="FF4F6228"/>
        <rFont val="Century Gothic"/>
        <family val="2"/>
      </rPr>
      <t>Retourcode</t>
    </r>
    <r>
      <rPr>
        <b/>
        <sz val="8"/>
        <color theme="6" tint="-0.499984740745262"/>
        <rFont val="Century Gothic"/>
        <family val="2"/>
      </rPr>
      <t>/-melding</t>
    </r>
  </si>
  <si>
    <t xml:space="preserve">Set van prestaties wordt geheel gecrediteerd en in 1 declaratiebericht aangeleverd. </t>
  </si>
  <si>
    <t xml:space="preserve">Een set van prestaties (bij elkaar horende prestaties) wordt in het geheel gecrediteerd en in 1 declaratiebericht aangeleverd. </t>
  </si>
  <si>
    <t>Set van prestaties bestaat uit minimaal 2 prestaties met hetzelfde prestatiekoppelnummer in hetzelfde bericht.</t>
  </si>
  <si>
    <t>Bij een prestatie waarvan de prestatiecode in de prestatiecodelijst bij de declaratievorm wordt geduid met 'als onderdeel van set' moet minimaal 1 andere prestatie met declaratievorm 'als onderdeel van set' voorkomen met hetzelfde prestatiekoppelnummer en in hetzelfde bericht.</t>
  </si>
  <si>
    <t>Set van prestaties wordt aan elkaar gekoppeld door hetzelfde prestatiekoppelnummer.</t>
  </si>
  <si>
    <t>Set van prestaties wordt in 1 declaratiebericht aangeleverd.</t>
  </si>
  <si>
    <t xml:space="preserve">Een set van prestaties (bij elkaar horende prestaties) wordt in 1 declaratiebericht aangeleverd. </t>
  </si>
  <si>
    <t>Een set van prestaties (bij elkaar horende prestaties) wordt aan elkaar gekoppeld door hetzelfde prestatiekoppelnummer.</t>
  </si>
  <si>
    <t xml:space="preserve">Bij creditering wordt volgnummer gebruikt van oorspronkelijke debet declaratie. </t>
  </si>
  <si>
    <t>Bij een creditering wordt in geval van een zelfstandige prestatie of set van prestaties (bij elkaar horende prestaties), de (gedeeltelijk) goedgekeurde zelfstandige prestatie of set van prestaties (bij elkaar horende prestaties) inclusief  (gedeeltelijk) goedgekeurde onderliggende prestaties als een geheel gecrediteerd.</t>
  </si>
  <si>
    <t>Bij een creditering wordt weer het volgnummer gebruikt van de oorspronkelijke debet declaratie.</t>
  </si>
  <si>
    <t>Zorgtrajectnummer is per praktijk/instelling (per AGB-code) en afhankelijk van de prestatiecodelijst uniek per diagnosecode, toelichtinglichaamslocatie en/of zorgtrajectstartdatum.</t>
  </si>
  <si>
    <t>Zorgtrajectnummer ontbreekt of is onjuist.</t>
  </si>
  <si>
    <t>Zorgtraject is altijd van toepassing op één verzekerde.</t>
  </si>
  <si>
    <t xml:space="preserve">Nummering van zorgtraject is per praktijk/instelling. </t>
  </si>
  <si>
    <t>Een zorgtraject is altijd van toepassing op één verzekerde.</t>
  </si>
  <si>
    <t>De nummering van een zorgtraject is per praktijk/instelling.</t>
  </si>
  <si>
    <t xml:space="preserve">Een zorgtraject wordt geindentificeerd door het zorgtrajectnummer (die uniek is binnen de praktijk/instelling (per AGB-code)) en is voor de prestatiecodelijst uniek per diagnosecode (indien van toepassing), toelichtinglichaamslocatie (indien van toepassing) en zorgtrajectstartdatum. </t>
  </si>
  <si>
    <t>Een zorgtraject wordt geindentificeerd door het zorgtrajectnummer (die uniek is binnen de praktijk/instelling (per AGB-code)) en is voor de prestatiecodelijst uniek per toelichtinglichaamslocatie (indien van toepassing) en zorgtrajectstartdatum.</t>
  </si>
  <si>
    <t>Een zorgtraject wordt geindentificeerd door het zorgtrajectnummer (die uniek is binnen de praktijk/instelling (per AGB-code)) en is voor de prestatiecodelijst uniek per diagnosecode (indien van toepassing) en zorgtrajectstartdatum.</t>
  </si>
  <si>
    <t xml:space="preserve">Een zorgtraject wordt geindentificeerd door het zorgtrajectnummer (die uniek is binnen de praktijk/instelling (per AGB-code)) en is voor de prestatiecodelijst uniek per zorgtrajectstartdatum. </t>
  </si>
  <si>
    <t xml:space="preserve">Elke wijziging in diagnosecode leidt tot nieuw zorgtraject. </t>
  </si>
  <si>
    <t>Elke wijziging in toelichtinglichaamslocatie leidt tot nieuw zorgtraject.</t>
  </si>
  <si>
    <t>Startdatum van zorgtraject kan niet worden gewijzigd.</t>
  </si>
  <si>
    <t>Het zorgtrajectnummer moet gelijk blijven bij overgang van aanspraakcode van 001 naar 008 wanneer een verzekerde 18 jaar wordt.</t>
  </si>
  <si>
    <t>Dit wanneer verzekerde 18 jaar wordt.</t>
  </si>
  <si>
    <t>Zorgtrajectnummer moet gelijk blijven bij overgang van elke aanspraakcode naar 009.</t>
  </si>
  <si>
    <t>Dit bij overgang aanspraak BV naar AV.</t>
  </si>
  <si>
    <t>Het zorgtrajectnummer moet gelijk blijven bij overgang van aanspraakcode 009 naar 003 bij de jaarovergang indien de patiënt na 18 zittingen BV door is gegaan op de AV.</t>
  </si>
  <si>
    <t>Zorgtrajectnummer moet gelijk blijven bij overgang van aanspraakcode 009 naar 003.</t>
  </si>
  <si>
    <t>Dit bij jaarovergang indien patiënt na 18 zittingen BV door is gegaan op AV.</t>
  </si>
  <si>
    <t>Zorgtrajectnummer moet gelijk blijven bij overgang van aanspraakcode 009 naar 016, 017 of 019.</t>
  </si>
  <si>
    <t>Dit bij overgang van (start of onderhouds)jaar naar volgende onderhoudsjaar, als patiënt na BV-aanspraak in voorgaande periode is doorgegaan op AV.</t>
  </si>
  <si>
    <t>Het zorgtrajectnummer moet gelijk blijven bij overgang van aanspraakcode 009 naar 021 wanneer de patiënt binnen de eerste periode COVID-herstelzorg, na uitnutting van het maximale aantal zittingen, aanspraak heeft mogen maken op de AV (dit is afhankelijk van de polisvoorwaarden) en daarna gebruik maakt van de verlengde periode COVID-herstelzorg.</t>
  </si>
  <si>
    <t>Zorgtrajectnummer moet gelijk blijven bij overgang van aanspraakcode 009 naar 021.</t>
  </si>
  <si>
    <t>Dit als patiënt binnen eerste periode COVID-herstelzorg, na uitnutting van maximale aantal zittingen, aanspraak heeft mogen maken op AV en daarna gebruik maakt van verlengde periode COVID-herstelzorg.</t>
  </si>
  <si>
    <t>Het zorgtrajectnummer moet gelijk blijven bij de overgang van startjaar (bij aanspraakcode 013, 014, 015 of 018) naar onderhoudsjaar (bij aanspraakcode 016, 017 of 019) COPD.</t>
  </si>
  <si>
    <t>Dit bij overgang van startjaar (bij aanspraakcode 013, 014, 015 of 018) naar onderhoudsjaar (bij aanspraakcode 016, 017 of 019) COPD.</t>
  </si>
  <si>
    <t>Het zorgtrajectnummer moet gelijk blijven bij klassewissel omlaag (per “startdatum + heel jaar”) bij COPD (alleen bij een wissel tussen aanspraakcode 013, 014, 015, 018 of tussen aanspraakcode 016, 017, 019).</t>
  </si>
  <si>
    <t>Zorgtrajectnummer moet gelijk blijven bij klassewissel omlaag.</t>
  </si>
  <si>
    <t>Dit (per “startdatum + heel jaar”) bij COPD (alleen bij een wissel tussen aanspraakcode 013, 014, 015, 018 of tussen aanspraakcode 016, 017, 019).</t>
  </si>
  <si>
    <t>Zorgtrajectnummer moet gelijk blijven bij klassewissel omhoog.</t>
  </si>
  <si>
    <t>Dit bij een wissel tussen aanspraakcode 013, 014, 015, 018 of tussen aanspraakcode 016, 017, 019, wat leidt tot nieuw behandelplafond met zelfde startdatum.</t>
  </si>
  <si>
    <t>Het zorgtrajectnummer moet gelijk blijven bij klassewissel omhoog (bij een wissel tussen aanspraakcode 013, 014, 015, 018 of tussen aanspraakcode 016, 017, 019), wat leidt tot nieuw behandelplafond met zelfde startdatum (deze overgang kan op elk moment in het jaar met behoud van startdatum).</t>
  </si>
  <si>
    <t xml:space="preserve">De verzekeraar kan in de volgende gevallen de declaratie afwijzen:
• wanneer voor de prestatie een eerdere aanspraakstartdatum bekend is dan de opgegeven zorgtrajectstartdatum
• En
o geen aanspraakstartdatum is ingevuld
o een latere aanspraakstartdatum is gevuld dan bekend is bij de verzekeraar.
</t>
  </si>
  <si>
    <t>v2.0 - u10</t>
  </si>
  <si>
    <t>Externe controles 1 t/m 34 nieuw opgenomen</t>
  </si>
  <si>
    <t>RBC
vn.n - un</t>
  </si>
  <si>
    <t>Zorgtrajectnummer moet gelijk blijven bij overgang van startjaar naar onderhoudsjaar COPD.</t>
  </si>
  <si>
    <t>Onjuiste aanspraakstartdatum.</t>
  </si>
  <si>
    <t>Dit document toont de controleregels waarop de doelgroep samenwerkt. Het document toont de controles en bijbehorende retourcodes waarop de verzekeraars wlilen samenwerken op het gebied van non-concurrentiële controles.
De controles zijn ontwikkeld op basis van de volgende uitgangspunten:
• de actuele EI-(retourinformatie)standaard;
• lijst retourcodes (COD954-VEKT).</t>
  </si>
  <si>
    <t>In document GDS801-GDS802_STBv2.0u1 op https://www.vektis.nl/standaardisatie/ standaarden/GDS801-2.0 is de retoursystematiek beschreven.
De retourcodelijst is beschikbaar op https://www.vektis.nl/streams/standaardisatie/ codelijsten/COD954-VEKT
De XSLT’s zijn te vinden in de GDS801-GDS802_XML_spec_573_574v2.0un.zip.
Naast de XSLT's zijn in deze .zip ook de XSD's en de testbestanden beschikbaar op https://www.vektis.nl/standaardisatie/standaarden/GDS801-2.0.
Op dezelfde lokatie is Handleiding XML-specificatie beschikbaar
Helpdesk: www.vektis.nl. 
Controlemodule (validatiemodule) en implementatieplanning: www.vecozo.nl.</t>
  </si>
  <si>
    <t>Een startdatum van een zorgtraject kan niet worden gewijzigd. (073, 074,075,076,077,078,079,080, 081</t>
  </si>
  <si>
    <t>Het zorgtrajectnummer moet gelijk blijven bij overgang van aanspraakcode 009 naar 016, 017 of 019 bij de overgang van het ene (start of onderhouds)jaar naar het volgende onderhoudsjaar, als de patiënt na de BV-aanspraak in de voorgaande periode is doorgegaan op de AV.</t>
  </si>
  <si>
    <t>De zorgverlener die een natuurlijk persoon is wordt alleen als declarant opgenomen in het declaratiebericht als daarover afspraken in het contract met de zorgverzekeraar  zijn opgenomen.</t>
  </si>
  <si>
    <t>De onderliggende debet prestatie mag niet verwijzen naar een zelfstandige prestatie of set van prestaties die is afgekeurd of gecrediteerd (indien dit al bekend is).</t>
  </si>
  <si>
    <t>Elke wijziging in diagnosecode leidt tot een nieuw zorgtraject. (073, 074, 076, 077, 078, 081).</t>
  </si>
  <si>
    <t>Elke wijziging in toelichtinglichaamslocatie leidt tot een nieuw zorgtraject. (073,074,075).</t>
  </si>
  <si>
    <t>Het zorgtrajectnummer moet gelijk blijven bij overgang van aanspraakcode van 008 naar 001 (en ook noodzakelijk door de definitie van deze twee codes.</t>
  </si>
  <si>
    <t>Het zorgtrajectnummer moet gelijk blijven bij overgang van elke aanspraakcode naar 009 (van BV aanspraak naar AV).</t>
  </si>
  <si>
    <t>Indien PrestatieCodelijstCode =  075 (= Huidtherapie) en AanvullenPrestatieKenmerk voorkomt, dan moet ApkCodelijstCode = 002 (= ToelichtingLichaamsLocatie) of 004 (= Aanspraakcode)) voorkomen.</t>
  </si>
  <si>
    <t>IF  PrestatieCodelijstCode = 075 AND EXIST AanvullenPrestatieKenmerk, THEN ApkCodelijstCode = 002|004</t>
  </si>
  <si>
    <t>ApkCodelijstCode moet waarde 002  of 004 hebben.</t>
  </si>
  <si>
    <t xml:space="preserve">Bij creditering zelfstandige prestatie of set van prestaties alle onderliggende goedgekeurde prestaties crediteren in hetzelfde bericht. </t>
  </si>
  <si>
    <t>Bij afkeuren zelfstandige prestatie of set van prestatie alle onderliggende prestaties afkeuren.</t>
  </si>
  <si>
    <t>Onderliggende debet prestatie mag niet verwijzen naar zelfstandige prestatie of set van prestaties die is afgekeurd of gecrediteerd.</t>
  </si>
  <si>
    <t>Onderliggende prestatie moet door middel van prestatiekoppelnummer verwijzen naar zelfstandige prestatie of set van prestaties.</t>
  </si>
  <si>
    <t>Onderliggende prestatie moet tezamen met of na zelfstandige prestatie of set van prestaties worden ingediend.</t>
  </si>
  <si>
    <t>Bij crediteren van (gedeeltelijk) goedgekeurde zelfstandige prestatie of set van prestaties onderliggende prestatie(s) mee crediteren.</t>
  </si>
  <si>
    <t>Zorgtrajectnummer moet gelijk blijven bij overgang van aanspraakcode 008 naar 001.</t>
  </si>
  <si>
    <t>Zorgtrajectnummer moet gelijk blijven bij overgang van aanspraakcode 001 naar 008.</t>
  </si>
  <si>
    <t xml:space="preserve">IF EXIST Zorgaanbieder AND EXIST Zorgaanbieder/Zorgaanbiedercode IN TABLE AGB-register 
THEN Factuurdatum &gt;= ingangsdatum
WHERE Zorgaanbieder/Zorgaanbiedercode = code-element </t>
  </si>
  <si>
    <t xml:space="preserve">IF OntvangerRol = 3|4|5 AND EXIST Ontvanger IN TABLE UZOVI-register,
THEN Verzenddatum &gt;= ingangsdatum
WHERE Ontvanger = code-element </t>
  </si>
  <si>
    <t xml:space="preserve">IF OntvangerRol = 1|2 AND EXIST Ontvanger IN TABLE AGB-register 
THEN Verzenddatum &gt;= ingangsdatum
WHERE Ontvanger = code-element </t>
  </si>
  <si>
    <t xml:space="preserve">IF VerzenderRol = 3|4|5 AND EXIST Verzender IN TABLE UZOVI-register 
THEN Verzenddatum &gt;= ingangsdatum
WHERE Verzender = code-element </t>
  </si>
  <si>
    <t xml:space="preserve">IF VerzenderRol = 1|2 AND EXIST Verzender IN TABLE AGB-register 
THEN Verzenddatum &gt;= ingangsdatum
WHERE Verzender = code-element </t>
  </si>
  <si>
    <t>IF VerzenderRol = 1|2
THEN EXIST Verzender IN TABLE AGB-register 
WHERE Verzender = code-element</t>
  </si>
  <si>
    <t xml:space="preserve">IF VerzenderRol = 3|4|5
THEN EXIST Verzender IN TABLE UZOVI-register 
WHERE Verzender = code-element </t>
  </si>
  <si>
    <t xml:space="preserve">IF OntvangerRol = 3|4|5,
THEN EXIST Ontvanger IN TABLE UZOVI-register 
WHERE Ontvanger = code-element </t>
  </si>
  <si>
    <t xml:space="preserve">IF EXIST Declarant/Zorgaanbiedercode IN TABLE AGB-register 
THEN Factuurdatum &gt;= ingangsdatum
WHERE Declarant/Zorgaanbiedercode = code-element </t>
  </si>
  <si>
    <t xml:space="preserve">IF VerzenderRol = 1|2 AND EXIST expiratiedatum AGB-code in TABLE AGB-register
THEN Verzenddatum &lt; expiratiedatum 
WHERE Verzender = code-element </t>
  </si>
  <si>
    <t xml:space="preserve">Code-element
</t>
  </si>
  <si>
    <t>Code-element
Begindatum
Expiratiedatum</t>
  </si>
  <si>
    <t>Indien PrestatieCodelijstCode = 079 (= GLI), dan moet Verwijzer voorkomen en ZorgaanbiederSoort = 3 (= Zorgverlener) .</t>
  </si>
  <si>
    <t>IF PrestatieCodelijstCode = 079, THEN EXIST Verwijzer AND ZorgaanbiederSoort = 3</t>
  </si>
  <si>
    <t>VC158</t>
  </si>
  <si>
    <t>Indien PrestatieCodelijstCode = 079 (= GLI) en Verwijzing voorkomt, dan moet TypeVerwijzingcode = 01(= Verwijzing aanwezig) voorkomen.</t>
  </si>
  <si>
    <t>IF PrestatieCodelijstCode = 079 AND EXIST Verwijzing, THEN TypeVerwijzingcode = 01</t>
  </si>
  <si>
    <t>TypeVerwijzingcode moet 01 zijn.</t>
  </si>
  <si>
    <t>Release 12</t>
  </si>
  <si>
    <t>Indien PrestatieCodelijstCode = 073 (= Fysiotherapie) of 074 (= Oefentherapie) of 075 (= Huidtherapie) of 076 (= Diëtetiek) of 077 (= Ergotherapie) of 078 (= Logopedie) of 080 (= Podotherapie) en Verwijzing voorkomt, dan moet TypeVerwijzingcode = 01(= Verwijzing aanwezig) of 07 (= Verwijzing aanwezig, maar verwijzer heeft geen AGB-code) voorkomen.</t>
  </si>
  <si>
    <t>IF PrestatieCodelijstCode = 073|074|075|076|077|078|080 AND EXIST Verwijzing, THEN TypeVerwijzingcode = 01|07</t>
  </si>
  <si>
    <t>Verwijzer moet voorkomen en ZorgaanbiederSoort moet 3 zijn.</t>
  </si>
  <si>
    <t>AanvullendeVerzekerden gegevens</t>
  </si>
  <si>
    <t>* GDS801_RBCv2.0u10.xlsx; uitgave 10 van 28-06-2024</t>
  </si>
  <si>
    <t>GDS801_RBCv2.0u10.xlsx</t>
  </si>
  <si>
    <t>GDS801</t>
  </si>
  <si>
    <t>Opmerking</t>
  </si>
  <si>
    <t>Referentiële controles 1 t/m 51 nieuw opgenomen</t>
  </si>
  <si>
    <r>
      <t xml:space="preserve">De toepassing van verbandcontroles is afhankelijk van wie de GDS801 ontvangt,   verzekeraars, </t>
    </r>
    <r>
      <rPr>
        <sz val="9"/>
        <color rgb="FF000000"/>
        <rFont val="Century Gothic"/>
        <family val="2"/>
      </rPr>
      <t>zorgaanbieders</t>
    </r>
    <r>
      <rPr>
        <sz val="9"/>
        <rFont val="Century Gothic"/>
        <family val="2"/>
      </rPr>
      <t xml:space="preserve"> of servicebureaus. 
De structuur en elementen controles, de verbandcontroles en een deel van de referentiële controles zullen door VECOZO worden toegepast in de controlemodule voor het operationele EI-berichtenverkeer. Hiermee wordt bereikt dat vroegtijdig in de keten "fouten" in een bericht worden gesignaleerd. 
</t>
    </r>
    <r>
      <rPr>
        <sz val="9"/>
        <color rgb="FF000000"/>
        <rFont val="Century Gothic"/>
        <family val="2"/>
      </rPr>
      <t xml:space="preserve">De externe controles zijn door een verzekeraar te ontwikkelen en uit te voeren op basis van de aangegeven regels en retourcodes.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</si>
</sst>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x14ac:knownFonts="1">
    <font>
      <sz val="10"/>
      <color theme="1"/>
      <name val="Arial"/>
      <family val="2"/>
    </font>
    <font>
      <sz val="10"/>
      <color theme="1"/>
      <name val="Century Gothic"/>
      <family val="2"/>
    </font>
    <font>
      <sz val="11"/>
      <color theme="1"/>
      <name val="Calibri"/>
      <family val="2"/>
      <scheme val="minor"/>
    </font>
    <font>
      <sz val="10"/>
      <color theme="1"/>
      <name val="Arial"/>
      <family val="2"/>
    </font>
    <font>
      <sz val="10"/>
      <name val="Arial"/>
      <family val="2"/>
    </font>
    <font>
      <b/>
      <sz val="9"/>
      <name val="Century Gothic"/>
      <family val="2"/>
    </font>
    <font>
      <sz val="10"/>
      <name val="Century Gothic"/>
      <family val="2"/>
    </font>
    <font>
      <b/>
      <sz val="11"/>
      <color rgb="FFF59E77"/>
      <name val="Century Gothic"/>
      <family val="2"/>
    </font>
    <font>
      <sz val="9"/>
      <color rgb="FFF59E77"/>
      <name val="Century Gothic"/>
      <family val="2"/>
    </font>
    <font>
      <sz val="10"/>
      <color rgb="FFF59E77"/>
      <name val="Century Gothic"/>
      <family val="2"/>
    </font>
    <font>
      <sz val="9"/>
      <name val="Century Gothic"/>
      <family val="2"/>
    </font>
    <font>
      <i/>
      <sz val="9"/>
      <name val="Century Gothic"/>
      <family val="2"/>
    </font>
    <font>
      <b/>
      <sz val="8"/>
      <color theme="3"/>
      <name val="Century Gothic"/>
      <family val="2"/>
    </font>
    <font>
      <sz val="8"/>
      <color theme="1"/>
      <name val="Century Gothic"/>
      <family val="2"/>
    </font>
    <font>
      <b/>
      <sz val="8"/>
      <color theme="0"/>
      <name val="Century Gothic"/>
      <family val="2"/>
    </font>
    <font>
      <b/>
      <sz val="8"/>
      <color theme="7" tint="-0.499984740745262"/>
      <name val="Century Gothic"/>
      <family val="2"/>
    </font>
    <font>
      <sz val="8"/>
      <color theme="6" tint="-0.499984740745262"/>
      <name val="Century Gothic"/>
      <family val="2"/>
    </font>
    <font>
      <b/>
      <sz val="8"/>
      <color theme="6" tint="-0.499984740745262"/>
      <name val="Century Gothic"/>
      <family val="2"/>
    </font>
    <font>
      <b/>
      <sz val="8"/>
      <color theme="9" tint="-0.499984740745262"/>
      <name val="Century Gothic"/>
      <family val="2"/>
    </font>
    <font>
      <sz val="8"/>
      <color theme="9" tint="-0.499984740745262"/>
      <name val="Century Gothic"/>
      <family val="2"/>
    </font>
    <font>
      <b/>
      <sz val="9"/>
      <color theme="3"/>
      <name val="Century Gothic"/>
      <family val="2"/>
    </font>
    <font>
      <sz val="8"/>
      <color theme="1" tint="0.499984740745262"/>
      <name val="Century Gothic"/>
      <family val="2"/>
    </font>
    <font>
      <sz val="8"/>
      <color rgb="FF0000FF"/>
      <name val="Century Gothic"/>
      <family val="2"/>
    </font>
    <font>
      <b/>
      <sz val="8"/>
      <color theme="1"/>
      <name val="Century Gothic"/>
      <family val="2"/>
    </font>
    <font>
      <b/>
      <sz val="8"/>
      <color theme="0" tint="-0.34998626667073579"/>
      <name val="Century Gothic"/>
      <family val="2"/>
    </font>
    <font>
      <sz val="8"/>
      <color theme="3"/>
      <name val="Century Gothic"/>
      <family val="2"/>
    </font>
    <font>
      <sz val="8"/>
      <color theme="9" tint="-0.249977111117893"/>
      <name val="Century Gothic"/>
      <family val="2"/>
    </font>
    <font>
      <sz val="8"/>
      <color rgb="FFFF0000"/>
      <name val="Century Gothic"/>
      <family val="2"/>
    </font>
    <font>
      <sz val="8"/>
      <name val="Century Gothic"/>
      <family val="2"/>
    </font>
    <font>
      <b/>
      <sz val="8"/>
      <color theme="8" tint="-0.499984740745262"/>
      <name val="Century Gothic"/>
      <family val="2"/>
    </font>
    <font>
      <sz val="8"/>
      <color theme="8" tint="-0.499984740745262"/>
      <name val="Century Gothic"/>
      <family val="2"/>
    </font>
    <font>
      <sz val="8"/>
      <color rgb="FF403151"/>
      <name val="Century Gothic"/>
      <family val="2"/>
    </font>
    <font>
      <b/>
      <sz val="8"/>
      <color rgb="FFFBF4F3"/>
      <name val="Century Gothic"/>
      <family val="2"/>
    </font>
    <font>
      <sz val="8"/>
      <color rgb="FF4F6228"/>
      <name val="Century Gothic"/>
      <family val="2"/>
    </font>
    <font>
      <b/>
      <sz val="8"/>
      <color rgb="FF403151"/>
      <name val="Century Gothic"/>
      <family val="2"/>
    </font>
    <font>
      <b/>
      <sz val="8"/>
      <color rgb="FF4B3425"/>
      <name val="Century Gothic"/>
      <family val="2"/>
    </font>
    <font>
      <sz val="8"/>
      <color theme="8" tint="-0.249977111117893"/>
      <name val="Century Gothic"/>
      <family val="2"/>
    </font>
    <font>
      <b/>
      <sz val="8"/>
      <color rgb="FF31869B"/>
      <name val="Century Gothic"/>
      <family val="2"/>
    </font>
    <font>
      <sz val="8"/>
      <color rgb="FF002060"/>
      <name val="Century Gothic"/>
      <family val="2"/>
    </font>
    <font>
      <sz val="10"/>
      <color rgb="FF1F497D"/>
      <name val="Century Gothic"/>
      <family val="2"/>
    </font>
    <font>
      <b/>
      <sz val="8"/>
      <color rgb="FFFF0000"/>
      <name val="Century Gothic"/>
      <family val="2"/>
    </font>
    <font>
      <sz val="10"/>
      <color rgb="FFFF0000"/>
      <name val="Century Gothic"/>
      <family val="2"/>
    </font>
    <font>
      <strike/>
      <sz val="8"/>
      <color theme="6" tint="-0.499984740745262"/>
      <name val="Century Gothic"/>
      <family val="2"/>
    </font>
    <font>
      <sz val="8"/>
      <color theme="0"/>
      <name val="Century Gothic"/>
      <family val="2"/>
    </font>
    <font>
      <b/>
      <sz val="11"/>
      <name val="Century Gothic"/>
      <family val="2"/>
    </font>
    <font>
      <sz val="14"/>
      <name val="Century Gothic"/>
      <family val="2"/>
    </font>
    <font>
      <b/>
      <sz val="14"/>
      <name val="Century Gothic"/>
      <family val="2"/>
    </font>
    <font>
      <b/>
      <sz val="10"/>
      <name val="Century Gothic"/>
      <family val="2"/>
    </font>
    <font>
      <b/>
      <sz val="10"/>
      <color theme="1"/>
      <name val="Century Gothic"/>
      <family val="2"/>
    </font>
    <font>
      <b/>
      <sz val="9"/>
      <color theme="1"/>
      <name val="Century Gothic"/>
      <family val="2"/>
    </font>
    <font>
      <b/>
      <sz val="8"/>
      <color theme="2" tint="-0.499984740745262"/>
      <name val="Century Gothic"/>
      <family val="2"/>
    </font>
    <font>
      <sz val="8"/>
      <color theme="1"/>
      <name val="Arial"/>
      <family val="2"/>
    </font>
    <font>
      <b/>
      <sz val="8"/>
      <name val="Century Gothic"/>
      <family val="2"/>
    </font>
    <font>
      <sz val="8"/>
      <name val="Arial"/>
      <family val="2"/>
    </font>
    <font>
      <b/>
      <sz val="8"/>
      <color rgb="FF4F6228"/>
      <name val="Century Gothic"/>
      <family val="2"/>
    </font>
    <font>
      <b/>
      <sz val="8"/>
      <color theme="2" tint="-0.749992370372631"/>
      <name val="Century Gothic"/>
      <family val="2"/>
    </font>
    <font>
      <b/>
      <sz val="8"/>
      <color rgb="FF494529"/>
      <name val="Century Gothic"/>
      <family val="2"/>
    </font>
    <font>
      <sz val="8"/>
      <color theme="2" tint="-0.749992370372631"/>
      <name val="Century Gothic"/>
      <family val="2"/>
    </font>
    <font>
      <sz val="8"/>
      <color rgb="FF494529"/>
      <name val="Century Gothic"/>
      <family val="2"/>
    </font>
    <font>
      <sz val="9"/>
      <color rgb="FF000000"/>
      <name val="Century Gothic"/>
      <family val="2"/>
    </font>
  </fonts>
  <fills count="18">
    <fill>
      <patternFill patternType="none"/>
    </fill>
    <fill>
      <patternFill patternType="gray125"/>
    </fill>
    <fill>
      <patternFill patternType="solid">
        <fgColor theme="7" tint="-0.249977111117893"/>
        <bgColor indexed="64"/>
      </patternFill>
    </fill>
    <fill>
      <patternFill patternType="solid">
        <fgColor theme="6" tint="-0.249977111117893"/>
        <bgColor indexed="64"/>
      </patternFill>
    </fill>
    <fill>
      <patternFill patternType="solid">
        <fgColor indexed="43"/>
        <bgColor indexed="64"/>
      </patternFill>
    </fill>
    <fill>
      <patternFill patternType="solid">
        <fgColor indexed="9"/>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rgb="FFFFFF00"/>
        <bgColor indexed="64"/>
      </patternFill>
    </fill>
    <fill>
      <patternFill patternType="solid">
        <fgColor rgb="FFCCCCCC"/>
        <bgColor indexed="64"/>
      </patternFill>
    </fill>
    <fill>
      <patternFill patternType="solid">
        <fgColor theme="6" tint="0.79998168889431442"/>
        <bgColor indexed="64"/>
      </patternFill>
    </fill>
    <fill>
      <patternFill patternType="solid">
        <fgColor rgb="FFF59E77"/>
        <bgColor indexed="64"/>
      </patternFill>
    </fill>
    <fill>
      <patternFill patternType="solid">
        <fgColor rgb="FF31869B"/>
        <bgColor indexed="64"/>
      </patternFill>
    </fill>
    <fill>
      <patternFill patternType="solid">
        <fgColor rgb="FF76933C"/>
        <bgColor indexed="64"/>
      </patternFill>
    </fill>
    <fill>
      <patternFill patternType="solid">
        <fgColor rgb="FFFFFFFF"/>
        <bgColor indexed="64"/>
      </patternFill>
    </fill>
    <fill>
      <patternFill patternType="solid">
        <fgColor rgb="FF948A54"/>
        <bgColor indexed="64"/>
      </patternFill>
    </fill>
    <fill>
      <patternFill patternType="solid">
        <fgColor theme="2" tint="-0.499984740745262"/>
        <bgColor indexed="64"/>
      </patternFill>
    </fill>
    <fill>
      <patternFill patternType="solid">
        <fgColor rgb="FF7D7447"/>
        <bgColor indexed="64"/>
      </patternFill>
    </fill>
  </fills>
  <borders count="8">
    <border>
      <left/>
      <right/>
      <top/>
      <bottom/>
      <diagonal/>
    </border>
    <border>
      <left style="thick">
        <color theme="7" tint="-0.24994659260841701"/>
      </left>
      <right/>
      <top/>
      <bottom/>
      <diagonal/>
    </border>
    <border>
      <left style="thick">
        <color theme="6" tint="-0.24994659260841701"/>
      </left>
      <right/>
      <top/>
      <bottom/>
      <diagonal/>
    </border>
    <border>
      <left style="thick">
        <color theme="8" tint="-0.24994659260841701"/>
      </left>
      <right/>
      <top/>
      <bottom/>
      <diagonal/>
    </border>
    <border>
      <left style="thick">
        <color theme="9" tint="-0.24994659260841701"/>
      </left>
      <right/>
      <top/>
      <bottom/>
      <diagonal/>
    </border>
    <border>
      <left/>
      <right style="thick">
        <color theme="6" tint="-0.24994659260841701"/>
      </right>
      <top/>
      <bottom/>
      <diagonal/>
    </border>
    <border>
      <left style="thick">
        <color rgb="FF31869B"/>
      </left>
      <right/>
      <top/>
      <bottom/>
      <diagonal/>
    </border>
    <border>
      <left style="medium">
        <color rgb="FF7D7447"/>
      </left>
      <right style="thick">
        <color theme="6" tint="-0.24994659260841701"/>
      </right>
      <top/>
      <bottom/>
      <diagonal/>
    </border>
  </borders>
  <cellStyleXfs count="5">
    <xf numFmtId="0" fontId="0" fillId="0" borderId="0"/>
    <xf numFmtId="0" fontId="4" fillId="0" borderId="0"/>
    <xf numFmtId="0" fontId="2" fillId="0" borderId="0"/>
    <xf numFmtId="0" fontId="4" fillId="0" borderId="0"/>
    <xf numFmtId="0" fontId="3" fillId="0" borderId="0"/>
  </cellStyleXfs>
  <cellXfs count="141">
    <xf numFmtId="0" fontId="0" fillId="0" borderId="0" xfId="0"/>
    <xf numFmtId="0" fontId="5" fillId="9" borderId="0" xfId="0" applyFont="1" applyFill="1" applyAlignment="1">
      <alignment vertical="top"/>
    </xf>
    <xf numFmtId="0" fontId="6" fillId="0" borderId="0" xfId="0" applyFont="1"/>
    <xf numFmtId="0" fontId="7" fillId="4" borderId="0" xfId="0" applyFont="1" applyFill="1" applyAlignment="1">
      <alignment vertical="top"/>
    </xf>
    <xf numFmtId="0" fontId="8" fillId="4" borderId="0" xfId="0" applyFont="1" applyFill="1" applyAlignment="1">
      <alignment vertical="top" wrapText="1"/>
    </xf>
    <xf numFmtId="0" fontId="9" fillId="0" borderId="0" xfId="0" applyFont="1"/>
    <xf numFmtId="0" fontId="10" fillId="9" borderId="0" xfId="0" applyFont="1" applyFill="1" applyAlignment="1">
      <alignment vertical="top"/>
    </xf>
    <xf numFmtId="0" fontId="10" fillId="5" borderId="0" xfId="0" applyFont="1" applyFill="1" applyAlignment="1">
      <alignment vertical="top" wrapText="1"/>
    </xf>
    <xf numFmtId="0" fontId="13" fillId="0" borderId="0" xfId="0" applyFont="1" applyAlignment="1">
      <alignment vertical="top" wrapText="1"/>
    </xf>
    <xf numFmtId="0" fontId="14" fillId="2" borderId="1" xfId="0" applyFont="1" applyFill="1" applyBorder="1" applyAlignment="1">
      <alignment horizontal="left" wrapText="1"/>
    </xf>
    <xf numFmtId="0" fontId="15" fillId="0" borderId="1" xfId="0" applyFont="1" applyBorder="1" applyAlignment="1">
      <alignment vertical="top" wrapText="1"/>
    </xf>
    <xf numFmtId="0" fontId="15" fillId="0" borderId="0" xfId="0" applyFont="1" applyAlignment="1">
      <alignment vertical="top" wrapText="1"/>
    </xf>
    <xf numFmtId="49" fontId="13" fillId="0" borderId="0" xfId="0" applyNumberFormat="1" applyFont="1" applyAlignment="1">
      <alignment horizontal="left" vertical="top" wrapText="1"/>
    </xf>
    <xf numFmtId="0" fontId="16" fillId="0" borderId="0" xfId="0" applyFont="1" applyAlignment="1">
      <alignment vertical="top" wrapText="1"/>
    </xf>
    <xf numFmtId="0" fontId="17" fillId="0" borderId="0" xfId="0" applyFont="1" applyAlignment="1">
      <alignment vertical="top" wrapText="1"/>
    </xf>
    <xf numFmtId="0" fontId="18" fillId="0" borderId="0" xfId="0" applyFont="1" applyAlignment="1">
      <alignment vertical="top" wrapText="1"/>
    </xf>
    <xf numFmtId="0" fontId="19" fillId="0" borderId="0" xfId="0" applyFont="1" applyAlignment="1">
      <alignment vertical="top" wrapText="1"/>
    </xf>
    <xf numFmtId="0" fontId="13" fillId="0" borderId="0" xfId="0" applyFont="1" applyAlignment="1">
      <alignment horizontal="center" wrapText="1"/>
    </xf>
    <xf numFmtId="0" fontId="18" fillId="0" borderId="0" xfId="0" applyFont="1" applyAlignment="1">
      <alignment horizontal="center" vertical="top" wrapText="1"/>
    </xf>
    <xf numFmtId="0" fontId="20" fillId="0" borderId="0" xfId="0" applyFont="1" applyAlignment="1">
      <alignment vertical="top"/>
    </xf>
    <xf numFmtId="0" fontId="13" fillId="0" borderId="0" xfId="0" applyFont="1" applyAlignment="1">
      <alignment vertical="top"/>
    </xf>
    <xf numFmtId="49" fontId="23" fillId="0" borderId="2" xfId="0" applyNumberFormat="1" applyFont="1" applyBorder="1" applyAlignment="1">
      <alignment horizontal="left" vertical="top" wrapText="1"/>
    </xf>
    <xf numFmtId="0" fontId="24" fillId="0" borderId="0" xfId="0" applyFont="1" applyAlignment="1">
      <alignment vertical="top" wrapText="1"/>
    </xf>
    <xf numFmtId="0" fontId="26" fillId="0" borderId="0" xfId="0" applyFont="1" applyAlignment="1">
      <alignment vertical="top" wrapText="1"/>
    </xf>
    <xf numFmtId="0" fontId="17" fillId="0" borderId="2" xfId="0" applyFont="1" applyBorder="1" applyAlignment="1">
      <alignment horizontal="left" vertical="top"/>
    </xf>
    <xf numFmtId="49" fontId="13" fillId="0" borderId="0" xfId="0" applyNumberFormat="1" applyFont="1" applyAlignment="1">
      <alignment wrapText="1"/>
    </xf>
    <xf numFmtId="0" fontId="23" fillId="0" borderId="0" xfId="0" applyFont="1" applyAlignment="1">
      <alignment vertical="top" wrapText="1"/>
    </xf>
    <xf numFmtId="0" fontId="13" fillId="0" borderId="1" xfId="0" applyFont="1" applyBorder="1" applyAlignment="1">
      <alignment vertical="top" wrapText="1"/>
    </xf>
    <xf numFmtId="0" fontId="27" fillId="0" borderId="0" xfId="0" applyFont="1" applyAlignment="1">
      <alignment vertical="top" wrapText="1"/>
    </xf>
    <xf numFmtId="0" fontId="14" fillId="6" borderId="3" xfId="0" applyFont="1" applyFill="1" applyBorder="1" applyAlignment="1">
      <alignment horizontal="left"/>
    </xf>
    <xf numFmtId="0" fontId="29" fillId="0" borderId="3" xfId="0" applyFont="1" applyBorder="1" applyAlignment="1">
      <alignment vertical="top"/>
    </xf>
    <xf numFmtId="0" fontId="29" fillId="0" borderId="0" xfId="0" applyFont="1" applyAlignment="1">
      <alignment vertical="top"/>
    </xf>
    <xf numFmtId="0" fontId="30" fillId="0" borderId="3" xfId="0" applyFont="1" applyBorder="1" applyAlignment="1">
      <alignment vertical="top"/>
    </xf>
    <xf numFmtId="0" fontId="30" fillId="0" borderId="0" xfId="0" applyFont="1" applyAlignment="1">
      <alignment vertical="top"/>
    </xf>
    <xf numFmtId="0" fontId="27" fillId="0" borderId="0" xfId="0" applyFont="1" applyAlignment="1">
      <alignment vertical="top"/>
    </xf>
    <xf numFmtId="49" fontId="27" fillId="0" borderId="2" xfId="0" applyNumberFormat="1" applyFont="1" applyBorder="1" applyAlignment="1">
      <alignment horizontal="left" vertical="top" wrapText="1"/>
    </xf>
    <xf numFmtId="0" fontId="25" fillId="0" borderId="0" xfId="0" applyFont="1" applyAlignment="1">
      <alignment wrapText="1"/>
    </xf>
    <xf numFmtId="0" fontId="27" fillId="0" borderId="1" xfId="0" applyFont="1" applyBorder="1" applyAlignment="1">
      <alignment vertical="top" wrapText="1"/>
    </xf>
    <xf numFmtId="0" fontId="31" fillId="0" borderId="1" xfId="0" applyFont="1" applyBorder="1" applyAlignment="1">
      <alignment vertical="top" wrapText="1"/>
    </xf>
    <xf numFmtId="0" fontId="33" fillId="0" borderId="0" xfId="0" applyFont="1" applyAlignment="1">
      <alignment vertical="top" wrapText="1"/>
    </xf>
    <xf numFmtId="0" fontId="32" fillId="7" borderId="0" xfId="0" applyFont="1" applyFill="1" applyAlignment="1">
      <alignment horizontal="left" vertical="top" wrapText="1"/>
    </xf>
    <xf numFmtId="0" fontId="34" fillId="0" borderId="1" xfId="0" applyFont="1" applyBorder="1" applyAlignment="1">
      <alignment vertical="top" wrapText="1"/>
    </xf>
    <xf numFmtId="0" fontId="34" fillId="0" borderId="0" xfId="0" applyFont="1" applyAlignment="1">
      <alignment vertical="top" wrapText="1"/>
    </xf>
    <xf numFmtId="0" fontId="31" fillId="0" borderId="0" xfId="0" applyFont="1" applyAlignment="1">
      <alignment vertical="top" wrapText="1"/>
    </xf>
    <xf numFmtId="0" fontId="31" fillId="10" borderId="1" xfId="0" applyFont="1" applyFill="1" applyBorder="1" applyAlignment="1">
      <alignment vertical="top" wrapText="1"/>
    </xf>
    <xf numFmtId="0" fontId="31" fillId="10" borderId="5" xfId="0" applyFont="1" applyFill="1" applyBorder="1" applyAlignment="1">
      <alignment vertical="top" wrapText="1"/>
    </xf>
    <xf numFmtId="0" fontId="33" fillId="0" borderId="2" xfId="0" applyFont="1" applyBorder="1" applyAlignment="1">
      <alignment horizontal="left" vertical="top" wrapText="1"/>
    </xf>
    <xf numFmtId="0" fontId="33" fillId="0" borderId="2" xfId="0" quotePrefix="1" applyFont="1" applyBorder="1" applyAlignment="1">
      <alignment horizontal="left" vertical="top" wrapText="1"/>
    </xf>
    <xf numFmtId="0" fontId="18" fillId="0" borderId="4" xfId="0" applyFont="1" applyBorder="1" applyAlignment="1">
      <alignment horizontal="center" vertical="top" wrapText="1"/>
    </xf>
    <xf numFmtId="0" fontId="35" fillId="0" borderId="0" xfId="0" applyFont="1" applyAlignment="1">
      <alignment vertical="top"/>
    </xf>
    <xf numFmtId="0" fontId="33" fillId="0" borderId="3" xfId="0" applyFont="1" applyBorder="1" applyAlignment="1">
      <alignment vertical="top" wrapText="1"/>
    </xf>
    <xf numFmtId="0" fontId="33" fillId="10" borderId="0" xfId="0" applyFont="1" applyFill="1" applyAlignment="1">
      <alignment vertical="top" wrapText="1"/>
    </xf>
    <xf numFmtId="0" fontId="36" fillId="0" borderId="0" xfId="0" applyFont="1" applyAlignment="1">
      <alignment vertical="top" wrapText="1"/>
    </xf>
    <xf numFmtId="0" fontId="17" fillId="0" borderId="0" xfId="0" applyFont="1" applyAlignment="1">
      <alignment horizontal="left" vertical="top" wrapText="1"/>
    </xf>
    <xf numFmtId="0" fontId="28" fillId="12" borderId="0" xfId="0" applyFont="1" applyFill="1" applyAlignment="1">
      <alignment vertical="top" wrapText="1"/>
    </xf>
    <xf numFmtId="0" fontId="37" fillId="0" borderId="0" xfId="0" applyFont="1" applyAlignment="1">
      <alignment horizontal="left" vertical="top" wrapText="1"/>
    </xf>
    <xf numFmtId="0" fontId="37" fillId="0" borderId="3" xfId="0" applyFont="1" applyBorder="1" applyAlignment="1">
      <alignment vertical="top" wrapText="1"/>
    </xf>
    <xf numFmtId="0" fontId="17" fillId="0" borderId="0" xfId="0" applyFont="1" applyAlignment="1">
      <alignment horizontal="left" vertical="top"/>
    </xf>
    <xf numFmtId="0" fontId="33" fillId="0" borderId="6" xfId="0" applyFont="1" applyBorder="1" applyAlignment="1">
      <alignment vertical="top" wrapText="1"/>
    </xf>
    <xf numFmtId="0" fontId="33" fillId="10" borderId="6" xfId="0" applyFont="1" applyFill="1" applyBorder="1" applyAlignment="1">
      <alignment vertical="top" wrapText="1"/>
    </xf>
    <xf numFmtId="0" fontId="31" fillId="0" borderId="5" xfId="0" applyFont="1" applyBorder="1" applyAlignment="1">
      <alignment vertical="top" wrapText="1"/>
    </xf>
    <xf numFmtId="0" fontId="16" fillId="0" borderId="2" xfId="0" applyFont="1" applyBorder="1" applyAlignment="1">
      <alignment horizontal="left" vertical="top"/>
    </xf>
    <xf numFmtId="0" fontId="33" fillId="0" borderId="0" xfId="0" quotePrefix="1" applyFont="1" applyAlignment="1">
      <alignment horizontal="left" vertical="top" wrapText="1"/>
    </xf>
    <xf numFmtId="0" fontId="27" fillId="0" borderId="5" xfId="0" applyFont="1" applyBorder="1" applyAlignment="1">
      <alignment vertical="top" wrapText="1"/>
    </xf>
    <xf numFmtId="0" fontId="27" fillId="0" borderId="2" xfId="0" quotePrefix="1" applyFont="1" applyBorder="1" applyAlignment="1">
      <alignment horizontal="left" vertical="top" wrapText="1"/>
    </xf>
    <xf numFmtId="0" fontId="40" fillId="0" borderId="0" xfId="0" applyFont="1" applyAlignment="1">
      <alignment horizontal="center" vertical="top" wrapText="1"/>
    </xf>
    <xf numFmtId="0" fontId="14" fillId="2" borderId="1" xfId="0" applyFont="1" applyFill="1" applyBorder="1" applyAlignment="1">
      <alignment horizontal="left" vertical="top" wrapText="1"/>
    </xf>
    <xf numFmtId="0" fontId="27" fillId="0" borderId="2" xfId="0" applyFont="1" applyBorder="1" applyAlignment="1">
      <alignment horizontal="left" vertical="top"/>
    </xf>
    <xf numFmtId="0" fontId="27" fillId="0" borderId="6" xfId="0" applyFont="1" applyBorder="1" applyAlignment="1">
      <alignment vertical="top" wrapText="1"/>
    </xf>
    <xf numFmtId="0" fontId="42" fillId="0" borderId="0" xfId="0" applyFont="1" applyAlignment="1">
      <alignment vertical="top" wrapText="1"/>
    </xf>
    <xf numFmtId="0" fontId="27" fillId="0" borderId="2" xfId="0" applyFont="1" applyBorder="1" applyAlignment="1">
      <alignment horizontal="left" vertical="top" wrapText="1"/>
    </xf>
    <xf numFmtId="0" fontId="13" fillId="0" borderId="0" xfId="0" applyFont="1" applyAlignment="1">
      <alignment horizontal="center" vertical="top" wrapText="1"/>
    </xf>
    <xf numFmtId="0" fontId="10" fillId="0" borderId="0" xfId="0" applyFont="1" applyAlignment="1">
      <alignment horizontal="left" vertical="top" wrapText="1"/>
    </xf>
    <xf numFmtId="14" fontId="10" fillId="0" borderId="0" xfId="0" applyNumberFormat="1" applyFont="1" applyAlignment="1">
      <alignment horizontal="left" vertical="top" wrapText="1"/>
    </xf>
    <xf numFmtId="0" fontId="5" fillId="0" borderId="0" xfId="0" applyFont="1" applyAlignment="1">
      <alignment horizontal="left" vertical="top" wrapText="1"/>
    </xf>
    <xf numFmtId="0" fontId="10" fillId="0" borderId="0" xfId="0" applyFont="1" applyAlignment="1">
      <alignment horizontal="left" vertical="top"/>
    </xf>
    <xf numFmtId="0" fontId="44" fillId="0" borderId="0" xfId="0" applyFont="1" applyAlignment="1">
      <alignment horizontal="left" vertical="top" wrapText="1"/>
    </xf>
    <xf numFmtId="0" fontId="45" fillId="14" borderId="0" xfId="0" applyFont="1" applyFill="1" applyAlignment="1">
      <alignment vertical="top" wrapText="1"/>
    </xf>
    <xf numFmtId="0" fontId="45" fillId="14" borderId="0" xfId="0" applyFont="1" applyFill="1" applyAlignment="1">
      <alignment vertical="top"/>
    </xf>
    <xf numFmtId="0" fontId="45" fillId="0" borderId="0" xfId="0" applyFont="1" applyAlignment="1">
      <alignment vertical="top" wrapText="1"/>
    </xf>
    <xf numFmtId="0" fontId="45" fillId="0" borderId="0" xfId="0" applyFont="1" applyAlignment="1">
      <alignment vertical="top"/>
    </xf>
    <xf numFmtId="0" fontId="46" fillId="0" borderId="0" xfId="0" applyFont="1" applyAlignment="1">
      <alignment horizontal="left" vertical="top" wrapText="1"/>
    </xf>
    <xf numFmtId="0" fontId="46" fillId="0" borderId="0" xfId="0" applyFont="1" applyAlignment="1">
      <alignment horizontal="left" vertical="top"/>
    </xf>
    <xf numFmtId="0" fontId="27" fillId="0" borderId="3" xfId="0" applyFont="1" applyBorder="1" applyAlignment="1">
      <alignment vertical="top" wrapText="1"/>
    </xf>
    <xf numFmtId="0" fontId="13" fillId="0" borderId="0" xfId="0" applyFont="1" applyAlignment="1">
      <alignment horizontal="left" vertical="top" wrapText="1"/>
    </xf>
    <xf numFmtId="0" fontId="12" fillId="0" borderId="0" xfId="0" applyFont="1" applyAlignment="1">
      <alignment horizontal="left" vertical="top" wrapText="1"/>
    </xf>
    <xf numFmtId="0" fontId="23" fillId="0" borderId="0" xfId="0" applyFont="1" applyAlignment="1">
      <alignment horizontal="left" vertical="top" wrapText="1"/>
    </xf>
    <xf numFmtId="0" fontId="27" fillId="0" borderId="0" xfId="0" applyFont="1" applyAlignment="1">
      <alignment horizontal="left" vertical="top" wrapText="1"/>
    </xf>
    <xf numFmtId="0" fontId="28" fillId="0" borderId="0" xfId="0" applyFont="1" applyAlignment="1">
      <alignment horizontal="left" vertical="top" wrapText="1"/>
    </xf>
    <xf numFmtId="0" fontId="33" fillId="0" borderId="0" xfId="0" applyFont="1" applyAlignment="1">
      <alignment horizontal="left" vertical="top" wrapText="1"/>
    </xf>
    <xf numFmtId="0" fontId="22" fillId="0" borderId="0" xfId="0" applyFont="1" applyAlignment="1">
      <alignment horizontal="left" vertical="top" wrapText="1"/>
    </xf>
    <xf numFmtId="49" fontId="12" fillId="0" borderId="0" xfId="0" applyNumberFormat="1" applyFont="1" applyAlignment="1">
      <alignment vertical="top"/>
    </xf>
    <xf numFmtId="0" fontId="21" fillId="0" borderId="0" xfId="0" applyFont="1" applyAlignment="1">
      <alignment horizontal="left" vertical="top" wrapText="1"/>
    </xf>
    <xf numFmtId="0" fontId="27" fillId="0" borderId="0" xfId="0" applyFont="1" applyAlignment="1">
      <alignment horizontal="left" vertical="top"/>
    </xf>
    <xf numFmtId="0" fontId="13" fillId="0" borderId="0" xfId="0" applyFont="1" applyAlignment="1">
      <alignment horizontal="left" vertical="top"/>
    </xf>
    <xf numFmtId="0" fontId="47" fillId="0" borderId="0" xfId="0" applyFont="1" applyAlignment="1">
      <alignment vertical="top" wrapText="1"/>
    </xf>
    <xf numFmtId="0" fontId="10" fillId="0" borderId="0" xfId="0" applyFont="1" applyAlignment="1">
      <alignment vertical="top" wrapText="1"/>
    </xf>
    <xf numFmtId="0" fontId="28" fillId="0" borderId="0" xfId="0" applyFont="1" applyAlignment="1">
      <alignment vertical="top"/>
    </xf>
    <xf numFmtId="0" fontId="1" fillId="2" borderId="0" xfId="0" applyFont="1" applyFill="1" applyAlignment="1">
      <alignment wrapText="1"/>
    </xf>
    <xf numFmtId="0" fontId="13" fillId="0" borderId="0" xfId="0" applyFont="1" applyAlignment="1">
      <alignment horizontal="center" vertical="top"/>
    </xf>
    <xf numFmtId="0" fontId="28" fillId="8" borderId="0" xfId="0" applyFont="1" applyFill="1" applyAlignment="1">
      <alignment vertical="top"/>
    </xf>
    <xf numFmtId="0" fontId="13" fillId="0" borderId="0" xfId="0" applyFont="1" applyAlignment="1" applyProtection="1">
      <alignment vertical="top"/>
      <protection locked="0"/>
    </xf>
    <xf numFmtId="0" fontId="28" fillId="0" borderId="0" xfId="0" applyFont="1" applyAlignment="1" applyProtection="1">
      <alignment vertical="top"/>
      <protection locked="0"/>
    </xf>
    <xf numFmtId="0" fontId="45" fillId="9" borderId="0" xfId="0" applyFont="1" applyFill="1" applyAlignment="1">
      <alignment vertical="top" wrapText="1"/>
    </xf>
    <xf numFmtId="0" fontId="1" fillId="0" borderId="0" xfId="0" applyFont="1"/>
    <xf numFmtId="0" fontId="1" fillId="6" borderId="0" xfId="0" applyFont="1" applyFill="1"/>
    <xf numFmtId="0" fontId="48" fillId="0" borderId="0" xfId="0" applyFont="1"/>
    <xf numFmtId="49" fontId="12" fillId="0" borderId="0" xfId="0" applyNumberFormat="1" applyFont="1" applyAlignment="1">
      <alignment vertical="top" wrapText="1"/>
    </xf>
    <xf numFmtId="0" fontId="48" fillId="0" borderId="0" xfId="0" applyFont="1" applyAlignment="1">
      <alignment vertical="top" wrapText="1"/>
    </xf>
    <xf numFmtId="0" fontId="49" fillId="0" borderId="0" xfId="0" applyFont="1" applyAlignment="1">
      <alignment vertical="top" wrapText="1"/>
    </xf>
    <xf numFmtId="49" fontId="48" fillId="0" borderId="0" xfId="0" applyNumberFormat="1" applyFont="1" applyAlignment="1">
      <alignment wrapText="1"/>
    </xf>
    <xf numFmtId="0" fontId="14" fillId="13" borderId="0" xfId="0" applyFont="1" applyFill="1" applyAlignment="1">
      <alignment vertical="top" wrapText="1"/>
    </xf>
    <xf numFmtId="0" fontId="51" fillId="0" borderId="0" xfId="0" applyFont="1" applyAlignment="1">
      <alignment vertical="top" wrapText="1"/>
    </xf>
    <xf numFmtId="49" fontId="51" fillId="0" borderId="0" xfId="0" applyNumberFormat="1" applyFont="1" applyAlignment="1">
      <alignment horizontal="left" vertical="top" wrapText="1"/>
    </xf>
    <xf numFmtId="0" fontId="14" fillId="15" borderId="0" xfId="0" applyFont="1" applyFill="1" applyAlignment="1">
      <alignment vertical="top" wrapText="1"/>
    </xf>
    <xf numFmtId="0" fontId="52" fillId="16" borderId="0" xfId="0" applyFont="1" applyFill="1" applyAlignment="1">
      <alignment vertical="top" wrapText="1"/>
    </xf>
    <xf numFmtId="0" fontId="50" fillId="0" borderId="0" xfId="0" applyFont="1" applyAlignment="1">
      <alignment horizontal="left" vertical="top" wrapText="1"/>
    </xf>
    <xf numFmtId="0" fontId="50" fillId="0" borderId="0" xfId="0" applyFont="1" applyAlignment="1">
      <alignment vertical="top" wrapText="1"/>
    </xf>
    <xf numFmtId="0" fontId="14" fillId="12" borderId="3" xfId="0" applyFont="1" applyFill="1" applyBorder="1" applyAlignment="1">
      <alignment vertical="top" wrapText="1"/>
    </xf>
    <xf numFmtId="0" fontId="13" fillId="0" borderId="0" xfId="0" applyFont="1" applyAlignment="1">
      <alignment horizontal="left" wrapText="1"/>
    </xf>
    <xf numFmtId="0" fontId="55" fillId="0" borderId="0" xfId="0" applyFont="1" applyAlignment="1">
      <alignment horizontal="left" vertical="top" wrapText="1"/>
    </xf>
    <xf numFmtId="0" fontId="54" fillId="0" borderId="0" xfId="0" applyFont="1" applyAlignment="1">
      <alignment horizontal="left" vertical="top" wrapText="1"/>
    </xf>
    <xf numFmtId="0" fontId="56" fillId="0" borderId="7" xfId="0" applyFont="1" applyBorder="1" applyAlignment="1">
      <alignment vertical="top" wrapText="1"/>
    </xf>
    <xf numFmtId="0" fontId="14" fillId="17" borderId="7" xfId="0" applyFont="1" applyFill="1" applyBorder="1" applyAlignment="1">
      <alignment vertical="top" wrapText="1"/>
    </xf>
    <xf numFmtId="0" fontId="56" fillId="0" borderId="0" xfId="0" applyFont="1" applyAlignment="1">
      <alignment vertical="top"/>
    </xf>
    <xf numFmtId="0" fontId="57" fillId="0" borderId="0" xfId="0" applyFont="1" applyAlignment="1">
      <alignment horizontal="left" vertical="top" wrapText="1"/>
    </xf>
    <xf numFmtId="0" fontId="58" fillId="0" borderId="7" xfId="0" applyFont="1" applyBorder="1" applyAlignment="1">
      <alignment vertical="top" wrapText="1"/>
    </xf>
    <xf numFmtId="0" fontId="58" fillId="10" borderId="7" xfId="0" applyFont="1" applyFill="1" applyBorder="1" applyAlignment="1">
      <alignment vertical="top" wrapText="1"/>
    </xf>
    <xf numFmtId="0" fontId="14" fillId="3" borderId="2" xfId="0" applyFont="1" applyFill="1" applyBorder="1" applyAlignment="1">
      <alignment horizontal="left" vertical="top" wrapText="1"/>
    </xf>
    <xf numFmtId="0" fontId="14" fillId="3" borderId="0" xfId="0" applyFont="1" applyFill="1" applyAlignment="1">
      <alignment horizontal="left" vertical="top" wrapText="1"/>
    </xf>
    <xf numFmtId="0" fontId="17" fillId="0" borderId="2" xfId="0" applyFont="1" applyBorder="1" applyAlignment="1">
      <alignment horizontal="left" vertical="top" wrapText="1"/>
    </xf>
    <xf numFmtId="0" fontId="17" fillId="0" borderId="0" xfId="0" applyFont="1" applyAlignment="1">
      <alignment horizontal="left" vertical="top" wrapText="1"/>
    </xf>
    <xf numFmtId="0" fontId="14" fillId="7" borderId="0" xfId="0" applyFont="1" applyFill="1" applyAlignment="1">
      <alignment horizontal="center" vertical="top" wrapText="1"/>
    </xf>
    <xf numFmtId="0" fontId="14" fillId="8" borderId="0" xfId="0" applyFont="1" applyFill="1" applyAlignment="1">
      <alignment horizontal="center" vertical="top" wrapText="1"/>
    </xf>
    <xf numFmtId="0" fontId="14" fillId="3" borderId="2" xfId="0" applyFont="1" applyFill="1" applyBorder="1" applyAlignment="1">
      <alignment vertical="top" wrapText="1"/>
    </xf>
    <xf numFmtId="0" fontId="14" fillId="3" borderId="0" xfId="0" applyFont="1" applyFill="1" applyAlignment="1">
      <alignment vertical="top" wrapText="1"/>
    </xf>
    <xf numFmtId="0" fontId="14" fillId="13" borderId="2" xfId="0" applyFont="1" applyFill="1" applyBorder="1" applyAlignment="1">
      <alignment vertical="top" wrapText="1"/>
    </xf>
    <xf numFmtId="0" fontId="14" fillId="13" borderId="0" xfId="0" applyFont="1" applyFill="1" applyAlignment="1">
      <alignment vertical="top" wrapText="1"/>
    </xf>
    <xf numFmtId="0" fontId="43" fillId="11" borderId="0" xfId="0" applyFont="1" applyFill="1" applyAlignment="1">
      <alignment horizontal="left" vertical="top"/>
    </xf>
    <xf numFmtId="0" fontId="28" fillId="8" borderId="0" xfId="0" applyFont="1" applyFill="1" applyAlignment="1">
      <alignment horizontal="left" vertical="top"/>
    </xf>
    <xf numFmtId="0" fontId="14" fillId="13" borderId="0" xfId="0" applyFont="1" applyFill="1" applyAlignment="1">
      <alignment horizontal="left" vertical="top" wrapText="1"/>
    </xf>
  </cellXfs>
  <cellStyles count="5">
    <cellStyle name="Normal 2" xfId="1" xr:uid="{00000000-0005-0000-0000-000000000000}"/>
    <cellStyle name="Standaard" xfId="0" builtinId="0"/>
    <cellStyle name="Standaard 2" xfId="2" xr:uid="{00000000-0005-0000-0000-000002000000}"/>
    <cellStyle name="Standaard 3" xfId="3" xr:uid="{00000000-0005-0000-0000-000003000000}"/>
    <cellStyle name="Standaard 4" xfId="4" xr:uid="{00000000-0005-0000-0000-000004000000}"/>
  </cellStyles>
  <dxfs count="0"/>
  <tableStyles count="0" defaultTableStyle="TableStyleMedium9" defaultPivotStyle="PivotStyleLight16"/>
  <colors>
    <mruColors>
      <color rgb="FF000000"/>
      <color rgb="FF403151"/>
      <color rgb="FF009900"/>
      <color rgb="FF494529"/>
      <color rgb="FF7D7447"/>
      <color rgb="FF4F6228"/>
      <color rgb="FF31869B"/>
      <color rgb="FF215967"/>
      <color rgb="FFC2BA94"/>
      <color rgb="FF948A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0</xdr:rowOff>
    </xdr:from>
    <xdr:ext cx="1981200" cy="533400"/>
    <xdr:pic>
      <xdr:nvPicPr>
        <xdr:cNvPr id="2" name="Afbeelding 1">
          <a:extLst>
            <a:ext uri="{FF2B5EF4-FFF2-40B4-BE49-F238E27FC236}">
              <a16:creationId xmlns:a16="http://schemas.microsoft.com/office/drawing/2014/main" id="{03AF9DC1-5749-4A30-9871-75A109F322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0"/>
          <a:ext cx="1981200" cy="5334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3</xdr:row>
      <xdr:rowOff>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15AA3-B1D3-4D39-A421-DA3FD01F68CB}">
  <dimension ref="B4:C16"/>
  <sheetViews>
    <sheetView showGridLines="0" tabSelected="1" workbookViewId="0">
      <selection activeCell="C14" sqref="C14"/>
    </sheetView>
  </sheetViews>
  <sheetFormatPr defaultColWidth="9.140625" defaultRowHeight="13.5" x14ac:dyDescent="0.25"/>
  <cols>
    <col min="1" max="1" width="15.5703125" style="104" customWidth="1"/>
    <col min="2" max="2" width="18.5703125" style="104" customWidth="1"/>
    <col min="3" max="3" width="42" style="104" customWidth="1"/>
    <col min="4" max="4" width="18.42578125" style="104" customWidth="1"/>
    <col min="5" max="16384" width="9.140625" style="104"/>
  </cols>
  <sheetData>
    <row r="4" spans="2:3" ht="21" customHeight="1" x14ac:dyDescent="0.25">
      <c r="B4" s="82" t="s">
        <v>890</v>
      </c>
      <c r="C4" s="81"/>
    </row>
    <row r="5" spans="2:3" ht="18" x14ac:dyDescent="0.25">
      <c r="B5" s="80" t="s">
        <v>889</v>
      </c>
      <c r="C5" s="79"/>
    </row>
    <row r="6" spans="2:3" ht="17.25" customHeight="1" x14ac:dyDescent="0.25">
      <c r="B6" s="77"/>
      <c r="C6" s="77"/>
    </row>
    <row r="7" spans="2:3" ht="18" x14ac:dyDescent="0.25">
      <c r="B7" s="78" t="s">
        <v>1809</v>
      </c>
      <c r="C7" s="77"/>
    </row>
    <row r="8" spans="2:3" ht="17.25" customHeight="1" x14ac:dyDescent="0.25">
      <c r="B8" s="76"/>
      <c r="C8" s="76"/>
    </row>
    <row r="9" spans="2:3" ht="14.25" x14ac:dyDescent="0.25">
      <c r="B9" s="75" t="s">
        <v>1334</v>
      </c>
      <c r="C9" s="72" t="s">
        <v>1335</v>
      </c>
    </row>
    <row r="10" spans="2:3" ht="18" customHeight="1" x14ac:dyDescent="0.25">
      <c r="B10" s="72" t="s">
        <v>888</v>
      </c>
      <c r="C10" s="73">
        <v>45047</v>
      </c>
    </row>
    <row r="11" spans="2:3" ht="14.25" x14ac:dyDescent="0.25">
      <c r="B11" s="72"/>
      <c r="C11" s="72"/>
    </row>
    <row r="12" spans="2:3" ht="14.25" x14ac:dyDescent="0.25">
      <c r="B12" s="3" t="s">
        <v>887</v>
      </c>
      <c r="C12" s="3"/>
    </row>
    <row r="13" spans="2:3" x14ac:dyDescent="0.25">
      <c r="B13" s="74"/>
      <c r="C13" s="74"/>
    </row>
    <row r="14" spans="2:3" ht="15" customHeight="1" x14ac:dyDescent="0.25">
      <c r="B14" s="72" t="s">
        <v>886</v>
      </c>
      <c r="C14" s="72">
        <v>10</v>
      </c>
    </row>
    <row r="15" spans="2:3" ht="17.25" customHeight="1" x14ac:dyDescent="0.25">
      <c r="B15" s="72" t="s">
        <v>885</v>
      </c>
      <c r="C15" s="73">
        <v>45471</v>
      </c>
    </row>
    <row r="16" spans="2:3" ht="17.25" customHeight="1" x14ac:dyDescent="0.25">
      <c r="B16" s="72" t="s">
        <v>884</v>
      </c>
      <c r="C16" s="72" t="s">
        <v>1808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C25"/>
  <sheetViews>
    <sheetView workbookViewId="0">
      <selection activeCell="B5" sqref="B5"/>
    </sheetView>
  </sheetViews>
  <sheetFormatPr defaultColWidth="9.42578125" defaultRowHeight="13.5" x14ac:dyDescent="0.25"/>
  <cols>
    <col min="1" max="1" width="15.5703125" style="2" customWidth="1"/>
    <col min="2" max="2" width="72.5703125" style="2" customWidth="1"/>
    <col min="3" max="3" width="15.5703125" style="2" customWidth="1"/>
    <col min="4" max="16384" width="9.42578125" style="2"/>
  </cols>
  <sheetData>
    <row r="3" spans="1:3" s="5" customFormat="1" ht="14.25" x14ac:dyDescent="0.25">
      <c r="A3" s="3" t="s">
        <v>6</v>
      </c>
      <c r="B3" s="4"/>
    </row>
    <row r="4" spans="1:3" ht="18" x14ac:dyDescent="0.25">
      <c r="A4" s="1"/>
      <c r="B4" s="103"/>
      <c r="C4" s="1"/>
    </row>
    <row r="5" spans="1:3" ht="28.5" x14ac:dyDescent="0.25">
      <c r="A5" s="1" t="s">
        <v>7</v>
      </c>
      <c r="B5" s="7" t="s">
        <v>1507</v>
      </c>
      <c r="C5" s="1"/>
    </row>
    <row r="6" spans="1:3" ht="14.25" x14ac:dyDescent="0.25">
      <c r="A6" s="1"/>
      <c r="B6" s="6"/>
      <c r="C6" s="1"/>
    </row>
    <row r="7" spans="1:3" ht="128.25" x14ac:dyDescent="0.25">
      <c r="A7" s="1" t="s">
        <v>9</v>
      </c>
      <c r="B7" s="7" t="s">
        <v>1598</v>
      </c>
      <c r="C7" s="1"/>
    </row>
    <row r="8" spans="1:3" ht="99.75" x14ac:dyDescent="0.25">
      <c r="A8" s="1" t="s">
        <v>10</v>
      </c>
      <c r="B8" s="7" t="s">
        <v>1763</v>
      </c>
      <c r="C8" s="1"/>
    </row>
    <row r="9" spans="1:3" ht="128.25" x14ac:dyDescent="0.25">
      <c r="A9" s="1" t="s">
        <v>11</v>
      </c>
      <c r="B9" s="96" t="s">
        <v>1812</v>
      </c>
      <c r="C9" s="1"/>
    </row>
    <row r="10" spans="1:3" ht="142.5" x14ac:dyDescent="0.25">
      <c r="A10" s="1" t="s">
        <v>23</v>
      </c>
      <c r="B10" s="7" t="s">
        <v>758</v>
      </c>
      <c r="C10" s="1"/>
    </row>
    <row r="11" spans="1:3" ht="199.5" x14ac:dyDescent="0.25">
      <c r="A11" s="1" t="s">
        <v>12</v>
      </c>
      <c r="B11" s="7" t="s">
        <v>1764</v>
      </c>
      <c r="C11" s="1"/>
    </row>
    <row r="12" spans="1:3" x14ac:dyDescent="0.25">
      <c r="A12" s="1"/>
      <c r="B12" s="1"/>
      <c r="C12" s="1"/>
    </row>
    <row r="13" spans="1:3" x14ac:dyDescent="0.25">
      <c r="A13" s="1"/>
      <c r="B13" s="1"/>
      <c r="C13" s="1"/>
    </row>
    <row r="14" spans="1:3" ht="14.25" x14ac:dyDescent="0.25">
      <c r="A14" s="1" t="s">
        <v>8</v>
      </c>
      <c r="B14" s="7" t="s">
        <v>1508</v>
      </c>
      <c r="C14" s="1"/>
    </row>
    <row r="15" spans="1:3" ht="14.25" x14ac:dyDescent="0.25">
      <c r="A15" s="1"/>
      <c r="B15" s="7" t="s">
        <v>1807</v>
      </c>
      <c r="C15" s="1"/>
    </row>
    <row r="16" spans="1:3" ht="14.25" x14ac:dyDescent="0.25">
      <c r="A16" s="1"/>
      <c r="B16" s="7" t="s">
        <v>1655</v>
      </c>
      <c r="C16" s="1"/>
    </row>
    <row r="17" spans="1:3" ht="14.25" x14ac:dyDescent="0.25">
      <c r="A17" s="1"/>
      <c r="B17" s="7" t="s">
        <v>1636</v>
      </c>
      <c r="C17" s="1"/>
    </row>
    <row r="18" spans="1:3" ht="14.25" x14ac:dyDescent="0.25">
      <c r="A18" s="1"/>
      <c r="B18" s="7" t="s">
        <v>1635</v>
      </c>
      <c r="C18" s="1"/>
    </row>
    <row r="19" spans="1:3" ht="14.25" x14ac:dyDescent="0.25">
      <c r="A19" s="1"/>
      <c r="B19" s="7" t="s">
        <v>1599</v>
      </c>
      <c r="C19" s="1"/>
    </row>
    <row r="20" spans="1:3" ht="14.25" x14ac:dyDescent="0.25">
      <c r="A20" s="1"/>
      <c r="B20" s="7" t="s">
        <v>1563</v>
      </c>
      <c r="C20" s="1"/>
    </row>
    <row r="21" spans="1:3" ht="14.25" x14ac:dyDescent="0.25">
      <c r="A21" s="1"/>
      <c r="B21" s="7" t="s">
        <v>1537</v>
      </c>
      <c r="C21" s="1"/>
    </row>
    <row r="22" spans="1:3" ht="14.25" x14ac:dyDescent="0.25">
      <c r="A22" s="1"/>
      <c r="B22" s="7" t="s">
        <v>1520</v>
      </c>
      <c r="C22" s="1"/>
    </row>
    <row r="23" spans="1:3" ht="14.25" x14ac:dyDescent="0.25">
      <c r="A23" s="1"/>
      <c r="B23" s="7" t="s">
        <v>1515</v>
      </c>
      <c r="C23" s="1"/>
    </row>
    <row r="24" spans="1:3" ht="14.25" x14ac:dyDescent="0.25">
      <c r="A24" s="1"/>
      <c r="B24" s="7" t="s">
        <v>1509</v>
      </c>
      <c r="C24" s="1"/>
    </row>
    <row r="25" spans="1:3" x14ac:dyDescent="0.25">
      <c r="A25" s="1"/>
      <c r="B25" s="1"/>
      <c r="C25" s="1"/>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9900"/>
  </sheetPr>
  <dimension ref="A1:A4"/>
  <sheetViews>
    <sheetView workbookViewId="0"/>
  </sheetViews>
  <sheetFormatPr defaultColWidth="9.140625" defaultRowHeight="13.5" x14ac:dyDescent="0.25"/>
  <cols>
    <col min="1" max="1" width="70.5703125" style="104" customWidth="1"/>
    <col min="2" max="16384" width="9.140625" style="104"/>
  </cols>
  <sheetData>
    <row r="1" spans="1:1" x14ac:dyDescent="0.25">
      <c r="A1" s="106" t="s">
        <v>765</v>
      </c>
    </row>
    <row r="3" spans="1:1" ht="58.35" customHeight="1" x14ac:dyDescent="0.25">
      <c r="A3" s="38" t="s">
        <v>1347</v>
      </c>
    </row>
    <row r="4" spans="1:1" ht="27" x14ac:dyDescent="0.25">
      <c r="A4" s="38" t="s">
        <v>770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A1:U133"/>
  <sheetViews>
    <sheetView showGridLines="0" zoomScaleNormal="100" workbookViewId="0">
      <pane xSplit="2" ySplit="4" topLeftCell="C5" activePane="bottomRight" state="frozen"/>
      <selection activeCell="B4" sqref="A1:XFD1048576"/>
      <selection pane="topRight" activeCell="B4" sqref="A1:XFD1048576"/>
      <selection pane="bottomLeft" activeCell="B4" sqref="A1:XFD1048576"/>
      <selection pane="bottomRight"/>
    </sheetView>
  </sheetViews>
  <sheetFormatPr defaultColWidth="9.42578125" defaultRowHeight="13.5" x14ac:dyDescent="0.3"/>
  <cols>
    <col min="1" max="1" width="6.85546875" style="20" customWidth="1"/>
    <col min="2" max="2" width="44.42578125" style="8" customWidth="1"/>
    <col min="3" max="3" width="47" style="8" customWidth="1"/>
    <col min="4" max="4" width="6.42578125" style="12" customWidth="1"/>
    <col min="5" max="5" width="38.5703125" style="39" customWidth="1"/>
    <col min="6" max="6" width="26.5703125" style="8" customWidth="1"/>
    <col min="7" max="18" width="5.5703125" style="17" customWidth="1"/>
    <col min="19" max="19" width="6.5703125" style="17" customWidth="1"/>
    <col min="20" max="20" width="9.5703125" style="8" customWidth="1"/>
    <col min="21" max="21" width="39.42578125" style="97" customWidth="1"/>
    <col min="22" max="16384" width="9.42578125" style="20"/>
  </cols>
  <sheetData>
    <row r="1" spans="1:21" x14ac:dyDescent="0.3">
      <c r="A1" s="49" t="s">
        <v>134</v>
      </c>
      <c r="B1" s="20"/>
      <c r="C1" s="39" t="s">
        <v>882</v>
      </c>
      <c r="D1" s="39"/>
      <c r="F1" s="20"/>
      <c r="G1" s="99"/>
      <c r="H1" s="99"/>
      <c r="I1" s="99"/>
      <c r="J1" s="99"/>
      <c r="K1" s="99"/>
      <c r="L1" s="99"/>
      <c r="M1" s="99"/>
      <c r="N1" s="99"/>
      <c r="O1" s="99"/>
      <c r="P1" s="99"/>
      <c r="Q1" s="99"/>
      <c r="R1" s="99"/>
    </row>
    <row r="2" spans="1:21" x14ac:dyDescent="0.3">
      <c r="C2" s="39"/>
      <c r="D2" s="39"/>
    </row>
    <row r="3" spans="1:21" ht="25.5" x14ac:dyDescent="0.25">
      <c r="B3" s="66" t="s">
        <v>4</v>
      </c>
      <c r="C3" s="98"/>
      <c r="D3" s="128" t="s">
        <v>5</v>
      </c>
      <c r="E3" s="129"/>
      <c r="F3" s="129"/>
      <c r="G3" s="132" t="s">
        <v>160</v>
      </c>
      <c r="H3" s="132"/>
      <c r="I3" s="133"/>
      <c r="J3" s="132"/>
      <c r="K3" s="132"/>
      <c r="L3" s="132"/>
      <c r="M3" s="132"/>
      <c r="N3" s="132"/>
      <c r="O3" s="132"/>
      <c r="P3" s="132"/>
      <c r="Q3" s="132"/>
      <c r="R3" s="132"/>
      <c r="S3" s="132"/>
      <c r="T3" s="40" t="s">
        <v>590</v>
      </c>
      <c r="U3" s="100" t="s">
        <v>22</v>
      </c>
    </row>
    <row r="4" spans="1:21" ht="25.5" x14ac:dyDescent="0.2">
      <c r="A4" s="8" t="s">
        <v>133</v>
      </c>
      <c r="B4" s="41" t="s">
        <v>1</v>
      </c>
      <c r="C4" s="42" t="s">
        <v>2</v>
      </c>
      <c r="D4" s="130" t="s">
        <v>3</v>
      </c>
      <c r="E4" s="131"/>
      <c r="F4" s="14" t="s">
        <v>21</v>
      </c>
      <c r="G4" s="48" t="s">
        <v>502</v>
      </c>
      <c r="H4" s="18" t="s">
        <v>192</v>
      </c>
      <c r="I4" s="18" t="s">
        <v>866</v>
      </c>
      <c r="J4" s="18" t="s">
        <v>867</v>
      </c>
      <c r="K4" s="18" t="s">
        <v>868</v>
      </c>
      <c r="L4" s="18" t="s">
        <v>869</v>
      </c>
      <c r="M4" s="18" t="s">
        <v>870</v>
      </c>
      <c r="N4" s="18" t="s">
        <v>871</v>
      </c>
      <c r="O4" s="18" t="s">
        <v>872</v>
      </c>
      <c r="P4" s="18" t="s">
        <v>873</v>
      </c>
      <c r="Q4" s="18" t="s">
        <v>900</v>
      </c>
      <c r="R4" s="18" t="s">
        <v>897</v>
      </c>
      <c r="S4" s="18" t="s">
        <v>513</v>
      </c>
      <c r="T4" s="15" t="s">
        <v>19</v>
      </c>
    </row>
    <row r="5" spans="1:21" ht="27" x14ac:dyDescent="0.2">
      <c r="A5" s="20" t="s">
        <v>1036</v>
      </c>
      <c r="B5" s="38" t="s">
        <v>29</v>
      </c>
      <c r="C5" s="43" t="s">
        <v>614</v>
      </c>
      <c r="D5" s="46" t="s">
        <v>26</v>
      </c>
      <c r="E5" s="39" t="s">
        <v>27</v>
      </c>
      <c r="F5" s="39" t="s">
        <v>20</v>
      </c>
      <c r="G5" s="48" t="s">
        <v>25</v>
      </c>
      <c r="H5" s="18"/>
      <c r="I5" s="18"/>
      <c r="J5" s="18"/>
      <c r="K5" s="18"/>
      <c r="L5" s="18"/>
      <c r="M5" s="18"/>
      <c r="N5" s="18"/>
      <c r="O5" s="18"/>
      <c r="P5" s="18"/>
      <c r="Q5" s="18"/>
      <c r="R5" s="18"/>
      <c r="S5" s="18"/>
      <c r="T5" s="16" t="str">
        <f>"rc"&amp;D5</f>
        <v>rc8028</v>
      </c>
      <c r="U5" s="13" t="s">
        <v>28</v>
      </c>
    </row>
    <row r="6" spans="1:21" ht="40.5" x14ac:dyDescent="0.2">
      <c r="A6" s="20" t="s">
        <v>1037</v>
      </c>
      <c r="B6" s="44" t="s">
        <v>548</v>
      </c>
      <c r="C6" s="45" t="s">
        <v>288</v>
      </c>
      <c r="D6" s="46">
        <v>9262</v>
      </c>
      <c r="E6" s="39" t="s">
        <v>163</v>
      </c>
      <c r="F6" s="39" t="s">
        <v>20</v>
      </c>
      <c r="G6" s="48" t="s">
        <v>25</v>
      </c>
      <c r="H6" s="18"/>
      <c r="I6" s="18"/>
      <c r="J6" s="18"/>
      <c r="K6" s="18"/>
      <c r="L6" s="18"/>
      <c r="M6" s="18"/>
      <c r="N6" s="18"/>
      <c r="O6" s="18"/>
      <c r="P6" s="18"/>
      <c r="Q6" s="18"/>
      <c r="R6" s="18"/>
      <c r="S6" s="18"/>
      <c r="T6" s="16" t="str">
        <f>"rc"&amp;D6&amp;"a"</f>
        <v>rc9262a</v>
      </c>
      <c r="U6" s="13"/>
    </row>
    <row r="7" spans="1:21" ht="54" x14ac:dyDescent="0.2">
      <c r="A7" s="20" t="s">
        <v>1038</v>
      </c>
      <c r="B7" s="38" t="s">
        <v>549</v>
      </c>
      <c r="C7" s="43" t="s">
        <v>289</v>
      </c>
      <c r="D7" s="46">
        <v>9262</v>
      </c>
      <c r="E7" s="39" t="s">
        <v>37</v>
      </c>
      <c r="F7" s="39" t="s">
        <v>20</v>
      </c>
      <c r="G7" s="48"/>
      <c r="H7" s="18"/>
      <c r="I7" s="18"/>
      <c r="J7" s="18"/>
      <c r="K7" s="18"/>
      <c r="L7" s="18"/>
      <c r="M7" s="18"/>
      <c r="N7" s="18"/>
      <c r="O7" s="18"/>
      <c r="P7" s="18"/>
      <c r="Q7" s="18"/>
      <c r="R7" s="18"/>
      <c r="S7" s="18" t="s">
        <v>25</v>
      </c>
      <c r="T7" s="16" t="str">
        <f>"rc"&amp;D7&amp;"b"</f>
        <v>rc9262b</v>
      </c>
      <c r="U7" s="13"/>
    </row>
    <row r="8" spans="1:21" ht="54" x14ac:dyDescent="0.2">
      <c r="A8" s="20" t="s">
        <v>1039</v>
      </c>
      <c r="B8" s="44" t="s">
        <v>550</v>
      </c>
      <c r="C8" s="45" t="s">
        <v>120</v>
      </c>
      <c r="D8" s="46">
        <v>9263</v>
      </c>
      <c r="E8" s="39" t="s">
        <v>38</v>
      </c>
      <c r="F8" s="39" t="s">
        <v>20</v>
      </c>
      <c r="G8" s="48" t="s">
        <v>25</v>
      </c>
      <c r="H8" s="18"/>
      <c r="I8" s="18"/>
      <c r="J8" s="18"/>
      <c r="K8" s="18"/>
      <c r="L8" s="18"/>
      <c r="M8" s="18"/>
      <c r="N8" s="18"/>
      <c r="O8" s="18"/>
      <c r="P8" s="18"/>
      <c r="Q8" s="18"/>
      <c r="R8" s="18"/>
      <c r="S8" s="18"/>
      <c r="T8" s="16" t="str">
        <f>"rc"&amp;D8&amp;"a"</f>
        <v>rc9263a</v>
      </c>
      <c r="U8" s="13"/>
    </row>
    <row r="9" spans="1:21" ht="54" x14ac:dyDescent="0.2">
      <c r="A9" s="20" t="s">
        <v>1041</v>
      </c>
      <c r="B9" s="38" t="s">
        <v>551</v>
      </c>
      <c r="C9" s="43" t="s">
        <v>36</v>
      </c>
      <c r="D9" s="46">
        <v>9263</v>
      </c>
      <c r="E9" s="39" t="s">
        <v>38</v>
      </c>
      <c r="F9" s="39" t="s">
        <v>20</v>
      </c>
      <c r="G9" s="48"/>
      <c r="H9" s="18"/>
      <c r="I9" s="18"/>
      <c r="J9" s="18"/>
      <c r="K9" s="18"/>
      <c r="L9" s="18"/>
      <c r="M9" s="18"/>
      <c r="N9" s="18"/>
      <c r="O9" s="18"/>
      <c r="P9" s="18"/>
      <c r="Q9" s="18"/>
      <c r="R9" s="18"/>
      <c r="S9" s="18" t="s">
        <v>25</v>
      </c>
      <c r="T9" s="16" t="str">
        <f>"rc"&amp;D9&amp;"b"</f>
        <v>rc9263b</v>
      </c>
      <c r="U9" s="13"/>
    </row>
    <row r="10" spans="1:21" ht="27" x14ac:dyDescent="0.2">
      <c r="A10" s="20" t="s">
        <v>1042</v>
      </c>
      <c r="B10" s="44" t="s">
        <v>52</v>
      </c>
      <c r="C10" s="45" t="s">
        <v>43</v>
      </c>
      <c r="D10" s="46">
        <v>8986</v>
      </c>
      <c r="E10" s="39" t="s">
        <v>24</v>
      </c>
      <c r="F10" s="39" t="s">
        <v>20</v>
      </c>
      <c r="G10" s="48" t="s">
        <v>25</v>
      </c>
      <c r="H10" s="18"/>
      <c r="I10" s="18"/>
      <c r="J10" s="18"/>
      <c r="K10" s="18"/>
      <c r="L10" s="18"/>
      <c r="M10" s="18"/>
      <c r="N10" s="18"/>
      <c r="O10" s="18"/>
      <c r="P10" s="18"/>
      <c r="Q10" s="18"/>
      <c r="R10" s="18"/>
      <c r="S10" s="18"/>
      <c r="T10" s="16" t="str">
        <f>"rc"&amp;D10</f>
        <v>rc8986</v>
      </c>
      <c r="U10" s="13"/>
    </row>
    <row r="11" spans="1:21" ht="54" x14ac:dyDescent="0.2">
      <c r="A11" s="20" t="s">
        <v>1043</v>
      </c>
      <c r="B11" s="38" t="s">
        <v>1628</v>
      </c>
      <c r="C11" s="43" t="s">
        <v>1627</v>
      </c>
      <c r="D11" s="46">
        <v>9264</v>
      </c>
      <c r="E11" s="39" t="s">
        <v>161</v>
      </c>
      <c r="F11" s="39" t="s">
        <v>31</v>
      </c>
      <c r="G11" s="48" t="s">
        <v>25</v>
      </c>
      <c r="H11" s="18"/>
      <c r="I11" s="18"/>
      <c r="J11" s="18"/>
      <c r="K11" s="18"/>
      <c r="L11" s="18"/>
      <c r="M11" s="18"/>
      <c r="N11" s="18"/>
      <c r="O11" s="18"/>
      <c r="P11" s="18"/>
      <c r="Q11" s="18"/>
      <c r="R11" s="18"/>
      <c r="S11" s="18"/>
      <c r="T11" s="16" t="str">
        <f>"rc"&amp;D11</f>
        <v>rc9264</v>
      </c>
      <c r="U11" s="13"/>
    </row>
    <row r="12" spans="1:21" s="101" customFormat="1" ht="27" x14ac:dyDescent="0.2">
      <c r="A12" s="101" t="s">
        <v>1044</v>
      </c>
      <c r="B12" s="44" t="s">
        <v>53</v>
      </c>
      <c r="C12" s="45" t="s">
        <v>55</v>
      </c>
      <c r="D12" s="46">
        <v>9265</v>
      </c>
      <c r="E12" s="39" t="s">
        <v>76</v>
      </c>
      <c r="F12" s="39" t="s">
        <v>31</v>
      </c>
      <c r="G12" s="48" t="s">
        <v>25</v>
      </c>
      <c r="H12" s="18"/>
      <c r="I12" s="18"/>
      <c r="J12" s="18"/>
      <c r="K12" s="18"/>
      <c r="L12" s="18"/>
      <c r="M12" s="18"/>
      <c r="N12" s="18"/>
      <c r="O12" s="18"/>
      <c r="P12" s="18"/>
      <c r="Q12" s="18"/>
      <c r="R12" s="18"/>
      <c r="S12" s="18"/>
      <c r="T12" s="16" t="str">
        <f>"rc"&amp;D12</f>
        <v>rc9265</v>
      </c>
      <c r="U12" s="102"/>
    </row>
    <row r="13" spans="1:21" ht="54" x14ac:dyDescent="0.2">
      <c r="A13" s="20" t="s">
        <v>1045</v>
      </c>
      <c r="B13" s="38" t="s">
        <v>54</v>
      </c>
      <c r="C13" s="43" t="s">
        <v>754</v>
      </c>
      <c r="D13" s="46">
        <v>8166</v>
      </c>
      <c r="E13" s="39" t="s">
        <v>32</v>
      </c>
      <c r="F13" s="39" t="s">
        <v>31</v>
      </c>
      <c r="G13" s="48" t="s">
        <v>25</v>
      </c>
      <c r="H13" s="18"/>
      <c r="I13" s="18"/>
      <c r="J13" s="18"/>
      <c r="K13" s="18"/>
      <c r="L13" s="18"/>
      <c r="M13" s="18"/>
      <c r="N13" s="18"/>
      <c r="O13" s="18"/>
      <c r="P13" s="18"/>
      <c r="Q13" s="18"/>
      <c r="R13" s="18"/>
      <c r="S13" s="18"/>
      <c r="T13" s="16" t="str">
        <f>"rc"&amp;D13&amp;"a"</f>
        <v>rc8166a</v>
      </c>
      <c r="U13" s="13"/>
    </row>
    <row r="14" spans="1:21" s="101" customFormat="1" ht="54" x14ac:dyDescent="0.2">
      <c r="A14" s="101" t="s">
        <v>1046</v>
      </c>
      <c r="B14" s="44" t="s">
        <v>39</v>
      </c>
      <c r="C14" s="45" t="s">
        <v>755</v>
      </c>
      <c r="D14" s="46">
        <v>8166</v>
      </c>
      <c r="E14" s="39" t="s">
        <v>32</v>
      </c>
      <c r="F14" s="39" t="s">
        <v>31</v>
      </c>
      <c r="G14" s="48" t="s">
        <v>25</v>
      </c>
      <c r="H14" s="18"/>
      <c r="I14" s="18"/>
      <c r="J14" s="18"/>
      <c r="K14" s="18"/>
      <c r="L14" s="18"/>
      <c r="M14" s="18"/>
      <c r="N14" s="18"/>
      <c r="O14" s="18"/>
      <c r="P14" s="18"/>
      <c r="Q14" s="18"/>
      <c r="R14" s="18"/>
      <c r="S14" s="18"/>
      <c r="T14" s="16" t="str">
        <f>"rc"&amp;D14&amp;"b"</f>
        <v>rc8166b</v>
      </c>
      <c r="U14" s="102"/>
    </row>
    <row r="15" spans="1:21" ht="67.5" x14ac:dyDescent="0.2">
      <c r="A15" s="101" t="s">
        <v>1047</v>
      </c>
      <c r="B15" s="38" t="s">
        <v>1324</v>
      </c>
      <c r="C15" s="43" t="s">
        <v>1325</v>
      </c>
      <c r="D15" s="46" t="s">
        <v>149</v>
      </c>
      <c r="E15" s="39" t="s">
        <v>126</v>
      </c>
      <c r="F15" s="39" t="s">
        <v>30</v>
      </c>
      <c r="G15" s="48" t="s">
        <v>25</v>
      </c>
      <c r="H15" s="18"/>
      <c r="I15" s="18"/>
      <c r="J15" s="18"/>
      <c r="K15" s="18"/>
      <c r="L15" s="18"/>
      <c r="M15" s="18"/>
      <c r="N15" s="18"/>
      <c r="O15" s="18"/>
      <c r="P15" s="18"/>
      <c r="Q15" s="18"/>
      <c r="R15" s="18"/>
      <c r="S15" s="18"/>
      <c r="T15" s="16" t="str">
        <f t="shared" ref="T15:T26" si="0">"rc"&amp;D15</f>
        <v>rc0150</v>
      </c>
      <c r="U15" s="13"/>
    </row>
    <row r="16" spans="1:21" ht="40.5" x14ac:dyDescent="0.2">
      <c r="A16" s="20" t="s">
        <v>1048</v>
      </c>
      <c r="B16" s="44" t="s">
        <v>1521</v>
      </c>
      <c r="C16" s="45" t="s">
        <v>127</v>
      </c>
      <c r="D16" s="47">
        <v>9268</v>
      </c>
      <c r="E16" s="39" t="s">
        <v>164</v>
      </c>
      <c r="F16" s="39" t="s">
        <v>33</v>
      </c>
      <c r="G16" s="48" t="s">
        <v>25</v>
      </c>
      <c r="H16" s="18"/>
      <c r="I16" s="18"/>
      <c r="J16" s="18"/>
      <c r="K16" s="18"/>
      <c r="L16" s="18"/>
      <c r="M16" s="18"/>
      <c r="N16" s="18"/>
      <c r="O16" s="18"/>
      <c r="P16" s="18"/>
      <c r="Q16" s="18"/>
      <c r="R16" s="18"/>
      <c r="S16" s="18"/>
      <c r="T16" s="16" t="str">
        <f t="shared" si="0"/>
        <v>rc9268</v>
      </c>
    </row>
    <row r="17" spans="1:21" ht="40.5" x14ac:dyDescent="0.2">
      <c r="A17" s="20" t="s">
        <v>1049</v>
      </c>
      <c r="B17" s="38" t="s">
        <v>1522</v>
      </c>
      <c r="C17" s="43" t="s">
        <v>166</v>
      </c>
      <c r="D17" s="46" t="s">
        <v>152</v>
      </c>
      <c r="E17" s="39" t="s">
        <v>151</v>
      </c>
      <c r="F17" s="39" t="s">
        <v>33</v>
      </c>
      <c r="G17" s="48" t="s">
        <v>25</v>
      </c>
      <c r="H17" s="18"/>
      <c r="I17" s="18"/>
      <c r="J17" s="18"/>
      <c r="K17" s="18"/>
      <c r="L17" s="18"/>
      <c r="M17" s="18"/>
      <c r="N17" s="18"/>
      <c r="O17" s="18"/>
      <c r="P17" s="18"/>
      <c r="Q17" s="18"/>
      <c r="R17" s="18"/>
      <c r="S17" s="18"/>
      <c r="T17" s="16" t="str">
        <f t="shared" si="0"/>
        <v>rc0435</v>
      </c>
      <c r="U17" s="13"/>
    </row>
    <row r="18" spans="1:21" s="101" customFormat="1" ht="40.5" x14ac:dyDescent="0.2">
      <c r="A18" s="101" t="s">
        <v>1050</v>
      </c>
      <c r="B18" s="44" t="s">
        <v>410</v>
      </c>
      <c r="C18" s="45" t="s">
        <v>411</v>
      </c>
      <c r="D18" s="47" t="s">
        <v>165</v>
      </c>
      <c r="E18" s="39" t="s">
        <v>150</v>
      </c>
      <c r="F18" s="39" t="s">
        <v>33</v>
      </c>
      <c r="G18" s="48" t="s">
        <v>25</v>
      </c>
      <c r="H18" s="18"/>
      <c r="I18" s="18"/>
      <c r="J18" s="18"/>
      <c r="K18" s="18"/>
      <c r="L18" s="18"/>
      <c r="M18" s="18"/>
      <c r="N18" s="18"/>
      <c r="O18" s="18"/>
      <c r="P18" s="18"/>
      <c r="Q18" s="18"/>
      <c r="R18" s="18"/>
      <c r="S18" s="18"/>
      <c r="T18" s="16" t="str">
        <f t="shared" si="0"/>
        <v>rc9269</v>
      </c>
      <c r="U18" s="102"/>
    </row>
    <row r="19" spans="1:21" ht="27" x14ac:dyDescent="0.2">
      <c r="A19" s="20" t="s">
        <v>1051</v>
      </c>
      <c r="B19" s="38" t="s">
        <v>79</v>
      </c>
      <c r="C19" s="43" t="s">
        <v>80</v>
      </c>
      <c r="D19" s="46">
        <v>8101</v>
      </c>
      <c r="E19" s="39" t="s">
        <v>487</v>
      </c>
      <c r="F19" s="39" t="s">
        <v>33</v>
      </c>
      <c r="G19" s="48" t="s">
        <v>25</v>
      </c>
      <c r="H19" s="18"/>
      <c r="I19" s="18"/>
      <c r="J19" s="18"/>
      <c r="K19" s="18"/>
      <c r="L19" s="18"/>
      <c r="M19" s="18"/>
      <c r="N19" s="18"/>
      <c r="O19" s="18"/>
      <c r="P19" s="18"/>
      <c r="Q19" s="18"/>
      <c r="R19" s="18"/>
      <c r="S19" s="18"/>
      <c r="T19" s="16" t="str">
        <f t="shared" si="0"/>
        <v>rc8101</v>
      </c>
      <c r="U19" s="13"/>
    </row>
    <row r="20" spans="1:21" ht="54" x14ac:dyDescent="0.2">
      <c r="A20" s="20" t="s">
        <v>1052</v>
      </c>
      <c r="B20" s="44" t="s">
        <v>62</v>
      </c>
      <c r="C20" s="45" t="s">
        <v>70</v>
      </c>
      <c r="D20" s="47">
        <v>9270</v>
      </c>
      <c r="E20" s="39" t="s">
        <v>100</v>
      </c>
      <c r="F20" s="39" t="s">
        <v>33</v>
      </c>
      <c r="G20" s="48" t="s">
        <v>25</v>
      </c>
      <c r="H20" s="18"/>
      <c r="I20" s="18"/>
      <c r="J20" s="18"/>
      <c r="K20" s="18"/>
      <c r="L20" s="18"/>
      <c r="M20" s="18"/>
      <c r="N20" s="18"/>
      <c r="O20" s="18"/>
      <c r="P20" s="18"/>
      <c r="Q20" s="18"/>
      <c r="R20" s="18"/>
      <c r="S20" s="18"/>
      <c r="T20" s="16" t="str">
        <f t="shared" si="0"/>
        <v>rc9270</v>
      </c>
    </row>
    <row r="21" spans="1:21" ht="27" x14ac:dyDescent="0.2">
      <c r="A21" s="20" t="s">
        <v>1053</v>
      </c>
      <c r="B21" s="38" t="s">
        <v>63</v>
      </c>
      <c r="C21" s="43" t="s">
        <v>64</v>
      </c>
      <c r="D21" s="46">
        <v>9271</v>
      </c>
      <c r="E21" s="39" t="s">
        <v>42</v>
      </c>
      <c r="F21" s="39" t="s">
        <v>33</v>
      </c>
      <c r="G21" s="48" t="s">
        <v>25</v>
      </c>
      <c r="H21" s="18"/>
      <c r="I21" s="18"/>
      <c r="J21" s="18"/>
      <c r="K21" s="18"/>
      <c r="L21" s="18"/>
      <c r="M21" s="18"/>
      <c r="N21" s="18"/>
      <c r="O21" s="18"/>
      <c r="P21" s="18"/>
      <c r="Q21" s="18"/>
      <c r="R21" s="18"/>
      <c r="S21" s="18"/>
      <c r="T21" s="16" t="str">
        <f t="shared" si="0"/>
        <v>rc9271</v>
      </c>
      <c r="U21" s="13"/>
    </row>
    <row r="22" spans="1:21" ht="27" x14ac:dyDescent="0.2">
      <c r="A22" s="20" t="s">
        <v>1054</v>
      </c>
      <c r="B22" s="44" t="s">
        <v>1309</v>
      </c>
      <c r="C22" s="45" t="s">
        <v>121</v>
      </c>
      <c r="D22" s="47">
        <v>8151</v>
      </c>
      <c r="E22" s="39" t="s">
        <v>35</v>
      </c>
      <c r="F22" s="39" t="s">
        <v>33</v>
      </c>
      <c r="G22" s="48" t="s">
        <v>25</v>
      </c>
      <c r="H22" s="18"/>
      <c r="I22" s="18"/>
      <c r="J22" s="18"/>
      <c r="K22" s="18"/>
      <c r="L22" s="18"/>
      <c r="M22" s="18"/>
      <c r="N22" s="18"/>
      <c r="O22" s="18"/>
      <c r="P22" s="18"/>
      <c r="Q22" s="18"/>
      <c r="R22" s="18"/>
      <c r="S22" s="18"/>
      <c r="T22" s="16" t="str">
        <f t="shared" si="0"/>
        <v>rc8151</v>
      </c>
    </row>
    <row r="23" spans="1:21" ht="27" x14ac:dyDescent="0.2">
      <c r="A23" s="20" t="s">
        <v>1055</v>
      </c>
      <c r="B23" s="38" t="s">
        <v>1510</v>
      </c>
      <c r="C23" s="43" t="s">
        <v>122</v>
      </c>
      <c r="D23" s="47">
        <v>9273</v>
      </c>
      <c r="E23" s="39" t="s">
        <v>1512</v>
      </c>
      <c r="F23" s="39" t="s">
        <v>33</v>
      </c>
      <c r="G23" s="48" t="s">
        <v>25</v>
      </c>
      <c r="H23" s="18"/>
      <c r="I23" s="18"/>
      <c r="J23" s="18"/>
      <c r="K23" s="18"/>
      <c r="L23" s="18"/>
      <c r="M23" s="18"/>
      <c r="N23" s="18"/>
      <c r="O23" s="18"/>
      <c r="P23" s="18"/>
      <c r="Q23" s="18"/>
      <c r="R23" s="18"/>
      <c r="S23" s="18"/>
      <c r="T23" s="16" t="str">
        <f t="shared" si="0"/>
        <v>rc9273</v>
      </c>
    </row>
    <row r="24" spans="1:21" ht="40.5" x14ac:dyDescent="0.2">
      <c r="A24" s="20" t="s">
        <v>1056</v>
      </c>
      <c r="B24" s="44" t="s">
        <v>1511</v>
      </c>
      <c r="C24" s="45" t="s">
        <v>123</v>
      </c>
      <c r="D24" s="46">
        <v>9274</v>
      </c>
      <c r="E24" s="39" t="s">
        <v>1513</v>
      </c>
      <c r="F24" s="39" t="s">
        <v>33</v>
      </c>
      <c r="G24" s="48" t="s">
        <v>25</v>
      </c>
      <c r="H24" s="18"/>
      <c r="I24" s="18"/>
      <c r="J24" s="18"/>
      <c r="K24" s="18"/>
      <c r="L24" s="18"/>
      <c r="M24" s="18"/>
      <c r="N24" s="18"/>
      <c r="O24" s="18"/>
      <c r="P24" s="18"/>
      <c r="Q24" s="18"/>
      <c r="R24" s="18"/>
      <c r="S24" s="18"/>
      <c r="T24" s="16" t="str">
        <f t="shared" si="0"/>
        <v>rc9274</v>
      </c>
      <c r="U24" s="13"/>
    </row>
    <row r="25" spans="1:21" ht="40.5" x14ac:dyDescent="0.2">
      <c r="A25" s="20" t="s">
        <v>1057</v>
      </c>
      <c r="B25" s="38" t="s">
        <v>93</v>
      </c>
      <c r="C25" s="43" t="s">
        <v>746</v>
      </c>
      <c r="D25" s="47">
        <v>9275</v>
      </c>
      <c r="E25" s="39" t="s">
        <v>86</v>
      </c>
      <c r="F25" s="39" t="s">
        <v>128</v>
      </c>
      <c r="G25" s="48" t="s">
        <v>25</v>
      </c>
      <c r="H25" s="18"/>
      <c r="I25" s="18"/>
      <c r="J25" s="18"/>
      <c r="K25" s="18"/>
      <c r="L25" s="18"/>
      <c r="M25" s="18"/>
      <c r="N25" s="18"/>
      <c r="O25" s="18"/>
      <c r="P25" s="18"/>
      <c r="Q25" s="18"/>
      <c r="R25" s="18"/>
      <c r="S25" s="18"/>
      <c r="T25" s="16" t="str">
        <f t="shared" si="0"/>
        <v>rc9275</v>
      </c>
    </row>
    <row r="26" spans="1:21" ht="27" x14ac:dyDescent="0.2">
      <c r="A26" s="20" t="s">
        <v>1058</v>
      </c>
      <c r="B26" s="44" t="s">
        <v>1630</v>
      </c>
      <c r="C26" s="45" t="s">
        <v>1629</v>
      </c>
      <c r="D26" s="46">
        <v>9276</v>
      </c>
      <c r="E26" s="39" t="s">
        <v>34</v>
      </c>
      <c r="F26" s="39" t="s">
        <v>1806</v>
      </c>
      <c r="G26" s="48" t="s">
        <v>25</v>
      </c>
      <c r="H26" s="18"/>
      <c r="I26" s="18"/>
      <c r="J26" s="18"/>
      <c r="K26" s="18"/>
      <c r="L26" s="18"/>
      <c r="M26" s="18"/>
      <c r="N26" s="18"/>
      <c r="O26" s="18"/>
      <c r="P26" s="18"/>
      <c r="Q26" s="18"/>
      <c r="R26" s="18"/>
      <c r="S26" s="18"/>
      <c r="T26" s="16" t="str">
        <f t="shared" si="0"/>
        <v>rc9276</v>
      </c>
      <c r="U26" s="13"/>
    </row>
    <row r="27" spans="1:21" ht="54" x14ac:dyDescent="0.2">
      <c r="A27" s="20" t="s">
        <v>1059</v>
      </c>
      <c r="B27" s="38" t="s">
        <v>141</v>
      </c>
      <c r="C27" s="43" t="s">
        <v>619</v>
      </c>
      <c r="D27" s="47" t="s">
        <v>155</v>
      </c>
      <c r="E27" s="39" t="s">
        <v>154</v>
      </c>
      <c r="F27" s="39" t="s">
        <v>129</v>
      </c>
      <c r="G27" s="48" t="s">
        <v>25</v>
      </c>
      <c r="H27" s="18"/>
      <c r="I27" s="18"/>
      <c r="J27" s="18"/>
      <c r="K27" s="18"/>
      <c r="L27" s="18"/>
      <c r="M27" s="18"/>
      <c r="N27" s="18"/>
      <c r="O27" s="18"/>
      <c r="P27" s="18"/>
      <c r="Q27" s="18"/>
      <c r="R27" s="18"/>
      <c r="S27" s="18"/>
      <c r="T27" s="16" t="str">
        <f>"rc"&amp;D27&amp;"a"</f>
        <v>rc9278a</v>
      </c>
    </row>
    <row r="28" spans="1:21" ht="54" x14ac:dyDescent="0.2">
      <c r="A28" s="20" t="s">
        <v>1060</v>
      </c>
      <c r="B28" s="44" t="s">
        <v>142</v>
      </c>
      <c r="C28" s="45" t="s">
        <v>618</v>
      </c>
      <c r="D28" s="46" t="s">
        <v>155</v>
      </c>
      <c r="E28" s="39" t="s">
        <v>154</v>
      </c>
      <c r="F28" s="39" t="s">
        <v>129</v>
      </c>
      <c r="G28" s="48" t="s">
        <v>25</v>
      </c>
      <c r="H28" s="18"/>
      <c r="I28" s="18"/>
      <c r="J28" s="18"/>
      <c r="K28" s="18"/>
      <c r="L28" s="18"/>
      <c r="M28" s="18"/>
      <c r="N28" s="18"/>
      <c r="O28" s="18"/>
      <c r="P28" s="18"/>
      <c r="Q28" s="18"/>
      <c r="R28" s="18"/>
      <c r="S28" s="18"/>
      <c r="T28" s="16" t="str">
        <f>"rc"&amp;D28&amp;"b"</f>
        <v>rc9278b</v>
      </c>
      <c r="U28" s="13"/>
    </row>
    <row r="29" spans="1:21" ht="40.5" x14ac:dyDescent="0.2">
      <c r="A29" s="20" t="s">
        <v>1061</v>
      </c>
      <c r="B29" s="38" t="s">
        <v>65</v>
      </c>
      <c r="C29" s="43" t="s">
        <v>45</v>
      </c>
      <c r="D29" s="47">
        <v>8989</v>
      </c>
      <c r="E29" s="39" t="s">
        <v>157</v>
      </c>
      <c r="F29" s="39" t="s">
        <v>129</v>
      </c>
      <c r="G29" s="48" t="s">
        <v>25</v>
      </c>
      <c r="H29" s="18"/>
      <c r="I29" s="18"/>
      <c r="J29" s="18"/>
      <c r="K29" s="18"/>
      <c r="L29" s="18"/>
      <c r="M29" s="18"/>
      <c r="N29" s="18"/>
      <c r="O29" s="18"/>
      <c r="P29" s="18"/>
      <c r="Q29" s="18"/>
      <c r="R29" s="18"/>
      <c r="S29" s="18"/>
      <c r="T29" s="16" t="str">
        <f t="shared" ref="T29:T38" si="1">"rc"&amp;D29</f>
        <v>rc8989</v>
      </c>
    </row>
    <row r="30" spans="1:21" ht="40.5" x14ac:dyDescent="0.2">
      <c r="A30" s="20" t="s">
        <v>1062</v>
      </c>
      <c r="B30" s="44" t="s">
        <v>124</v>
      </c>
      <c r="C30" s="45" t="s">
        <v>87</v>
      </c>
      <c r="D30" s="46">
        <v>9458</v>
      </c>
      <c r="E30" s="39" t="s">
        <v>574</v>
      </c>
      <c r="F30" s="39" t="s">
        <v>129</v>
      </c>
      <c r="G30" s="48" t="s">
        <v>25</v>
      </c>
      <c r="H30" s="18"/>
      <c r="I30" s="18"/>
      <c r="J30" s="18"/>
      <c r="K30" s="18"/>
      <c r="L30" s="18"/>
      <c r="M30" s="18"/>
      <c r="N30" s="18"/>
      <c r="O30" s="18"/>
      <c r="P30" s="18"/>
      <c r="Q30" s="18"/>
      <c r="R30" s="18"/>
      <c r="S30" s="18"/>
      <c r="T30" s="16" t="str">
        <f t="shared" si="1"/>
        <v>rc9458</v>
      </c>
      <c r="U30" s="13"/>
    </row>
    <row r="31" spans="1:21" ht="40.5" x14ac:dyDescent="0.2">
      <c r="A31" s="20" t="s">
        <v>1063</v>
      </c>
      <c r="B31" s="38" t="s">
        <v>554</v>
      </c>
      <c r="C31" s="43" t="s">
        <v>125</v>
      </c>
      <c r="D31" s="46">
        <v>9281</v>
      </c>
      <c r="E31" s="39" t="s">
        <v>573</v>
      </c>
      <c r="F31" s="39" t="s">
        <v>129</v>
      </c>
      <c r="G31" s="48" t="s">
        <v>25</v>
      </c>
      <c r="H31" s="18"/>
      <c r="I31" s="18"/>
      <c r="J31" s="18"/>
      <c r="K31" s="18"/>
      <c r="L31" s="18"/>
      <c r="M31" s="18"/>
      <c r="N31" s="18"/>
      <c r="O31" s="18"/>
      <c r="P31" s="18"/>
      <c r="Q31" s="18"/>
      <c r="R31" s="18"/>
      <c r="S31" s="18"/>
      <c r="T31" s="16" t="str">
        <f t="shared" si="1"/>
        <v>rc9281</v>
      </c>
      <c r="U31" s="13"/>
    </row>
    <row r="32" spans="1:21" ht="54" x14ac:dyDescent="0.2">
      <c r="A32" s="20" t="s">
        <v>1064</v>
      </c>
      <c r="B32" s="44" t="s">
        <v>84</v>
      </c>
      <c r="C32" s="45" t="s">
        <v>82</v>
      </c>
      <c r="D32" s="46">
        <v>9282</v>
      </c>
      <c r="E32" s="39" t="s">
        <v>44</v>
      </c>
      <c r="F32" s="39" t="s">
        <v>129</v>
      </c>
      <c r="G32" s="48" t="s">
        <v>25</v>
      </c>
      <c r="H32" s="18"/>
      <c r="I32" s="18"/>
      <c r="J32" s="18"/>
      <c r="K32" s="18"/>
      <c r="L32" s="18"/>
      <c r="M32" s="18"/>
      <c r="N32" s="18"/>
      <c r="O32" s="18"/>
      <c r="P32" s="18"/>
      <c r="Q32" s="18"/>
      <c r="R32" s="18"/>
      <c r="S32" s="18"/>
      <c r="T32" s="16" t="str">
        <f t="shared" si="1"/>
        <v>rc9282</v>
      </c>
      <c r="U32" s="13"/>
    </row>
    <row r="33" spans="1:21" ht="40.5" x14ac:dyDescent="0.2">
      <c r="A33" s="20" t="s">
        <v>1065</v>
      </c>
      <c r="B33" s="38" t="s">
        <v>1631</v>
      </c>
      <c r="C33" s="43" t="s">
        <v>1632</v>
      </c>
      <c r="D33" s="46">
        <v>8179</v>
      </c>
      <c r="E33" s="39" t="s">
        <v>107</v>
      </c>
      <c r="F33" s="39" t="s">
        <v>129</v>
      </c>
      <c r="G33" s="48" t="s">
        <v>25</v>
      </c>
      <c r="H33" s="18"/>
      <c r="I33" s="18"/>
      <c r="J33" s="18"/>
      <c r="K33" s="18"/>
      <c r="L33" s="18"/>
      <c r="M33" s="18"/>
      <c r="N33" s="18"/>
      <c r="O33" s="18"/>
      <c r="P33" s="18"/>
      <c r="Q33" s="18"/>
      <c r="R33" s="18"/>
      <c r="S33" s="18"/>
      <c r="T33" s="16" t="str">
        <f t="shared" si="1"/>
        <v>rc8179</v>
      </c>
      <c r="U33" s="13"/>
    </row>
    <row r="34" spans="1:21" ht="40.5" x14ac:dyDescent="0.2">
      <c r="A34" s="20" t="s">
        <v>1066</v>
      </c>
      <c r="B34" s="44" t="s">
        <v>610</v>
      </c>
      <c r="C34" s="45" t="s">
        <v>47</v>
      </c>
      <c r="D34" s="46">
        <v>9283</v>
      </c>
      <c r="E34" s="39" t="s">
        <v>46</v>
      </c>
      <c r="F34" s="39" t="s">
        <v>130</v>
      </c>
      <c r="G34" s="48" t="s">
        <v>25</v>
      </c>
      <c r="H34" s="18"/>
      <c r="I34" s="18"/>
      <c r="J34" s="18"/>
      <c r="K34" s="18"/>
      <c r="L34" s="18"/>
      <c r="M34" s="18"/>
      <c r="N34" s="18"/>
      <c r="O34" s="18"/>
      <c r="P34" s="18"/>
      <c r="Q34" s="18"/>
      <c r="R34" s="18"/>
      <c r="S34" s="18"/>
      <c r="T34" s="16" t="str">
        <f t="shared" si="1"/>
        <v>rc9283</v>
      </c>
      <c r="U34" s="13"/>
    </row>
    <row r="35" spans="1:21" ht="81" x14ac:dyDescent="0.2">
      <c r="A35" s="20" t="s">
        <v>1067</v>
      </c>
      <c r="B35" s="38" t="s">
        <v>1516</v>
      </c>
      <c r="C35" s="43" t="s">
        <v>1517</v>
      </c>
      <c r="D35" s="46">
        <v>9439</v>
      </c>
      <c r="E35" s="39" t="s">
        <v>511</v>
      </c>
      <c r="F35" s="39" t="s">
        <v>129</v>
      </c>
      <c r="G35" s="48"/>
      <c r="H35" s="18" t="s">
        <v>25</v>
      </c>
      <c r="I35" s="18" t="s">
        <v>25</v>
      </c>
      <c r="J35" s="18" t="s">
        <v>25</v>
      </c>
      <c r="K35" s="18" t="s">
        <v>25</v>
      </c>
      <c r="L35" s="18" t="s">
        <v>25</v>
      </c>
      <c r="M35" s="18" t="s">
        <v>25</v>
      </c>
      <c r="N35" s="18" t="s">
        <v>25</v>
      </c>
      <c r="O35" s="18" t="s">
        <v>25</v>
      </c>
      <c r="P35" s="18" t="s">
        <v>25</v>
      </c>
      <c r="Q35" s="18"/>
      <c r="R35" s="18"/>
      <c r="S35" s="18"/>
      <c r="T35" s="16" t="str">
        <f t="shared" si="1"/>
        <v>rc9439</v>
      </c>
      <c r="U35" s="13"/>
    </row>
    <row r="36" spans="1:21" ht="54" x14ac:dyDescent="0.2">
      <c r="A36" s="20" t="s">
        <v>1068</v>
      </c>
      <c r="B36" s="44" t="s">
        <v>1585</v>
      </c>
      <c r="C36" s="45" t="s">
        <v>1586</v>
      </c>
      <c r="D36" s="46">
        <v>9284</v>
      </c>
      <c r="E36" s="39" t="s">
        <v>40</v>
      </c>
      <c r="F36" s="39" t="s">
        <v>129</v>
      </c>
      <c r="G36" s="48" t="s">
        <v>25</v>
      </c>
      <c r="H36" s="18"/>
      <c r="I36" s="18"/>
      <c r="J36" s="18"/>
      <c r="K36" s="18"/>
      <c r="L36" s="18"/>
      <c r="M36" s="18"/>
      <c r="N36" s="18"/>
      <c r="O36" s="18"/>
      <c r="P36" s="18"/>
      <c r="Q36" s="18"/>
      <c r="R36" s="18"/>
      <c r="S36" s="18"/>
      <c r="T36" s="16" t="str">
        <f t="shared" si="1"/>
        <v>rc9284</v>
      </c>
      <c r="U36" s="13"/>
    </row>
    <row r="37" spans="1:21" ht="40.5" x14ac:dyDescent="0.2">
      <c r="A37" s="20" t="s">
        <v>1069</v>
      </c>
      <c r="B37" s="38" t="s">
        <v>103</v>
      </c>
      <c r="C37" s="43" t="s">
        <v>512</v>
      </c>
      <c r="D37" s="46">
        <v>9285</v>
      </c>
      <c r="E37" s="39" t="s">
        <v>104</v>
      </c>
      <c r="F37" s="39" t="s">
        <v>145</v>
      </c>
      <c r="G37" s="48" t="s">
        <v>25</v>
      </c>
      <c r="H37" s="18"/>
      <c r="I37" s="18"/>
      <c r="J37" s="18"/>
      <c r="K37" s="18"/>
      <c r="L37" s="18"/>
      <c r="M37" s="18"/>
      <c r="N37" s="18"/>
      <c r="O37" s="18"/>
      <c r="P37" s="18"/>
      <c r="Q37" s="18"/>
      <c r="R37" s="18"/>
      <c r="S37" s="18"/>
      <c r="T37" s="16" t="str">
        <f t="shared" si="1"/>
        <v>rc9285</v>
      </c>
      <c r="U37" s="13"/>
    </row>
    <row r="38" spans="1:21" ht="94.5" x14ac:dyDescent="0.2">
      <c r="A38" s="20" t="s">
        <v>1070</v>
      </c>
      <c r="B38" s="44" t="s">
        <v>578</v>
      </c>
      <c r="C38" s="45" t="s">
        <v>501</v>
      </c>
      <c r="D38" s="46">
        <v>9286</v>
      </c>
      <c r="E38" s="39" t="s">
        <v>116</v>
      </c>
      <c r="F38" s="39" t="s">
        <v>146</v>
      </c>
      <c r="G38" s="48"/>
      <c r="H38" s="18" t="s">
        <v>25</v>
      </c>
      <c r="I38" s="18"/>
      <c r="J38" s="18"/>
      <c r="K38" s="18"/>
      <c r="L38" s="18"/>
      <c r="M38" s="18"/>
      <c r="N38" s="18"/>
      <c r="O38" s="18"/>
      <c r="P38" s="18"/>
      <c r="Q38" s="18"/>
      <c r="R38" s="18"/>
      <c r="S38" s="18"/>
      <c r="T38" s="16" t="str">
        <f t="shared" si="1"/>
        <v>rc9286</v>
      </c>
      <c r="U38" s="13"/>
    </row>
    <row r="39" spans="1:21" ht="27" x14ac:dyDescent="0.2">
      <c r="A39" s="20" t="s">
        <v>1071</v>
      </c>
      <c r="B39" s="38" t="s">
        <v>1633</v>
      </c>
      <c r="C39" s="43" t="s">
        <v>1634</v>
      </c>
      <c r="D39" s="46">
        <v>9287</v>
      </c>
      <c r="E39" s="39" t="s">
        <v>132</v>
      </c>
      <c r="F39" s="39" t="s">
        <v>146</v>
      </c>
      <c r="G39" s="48" t="s">
        <v>25</v>
      </c>
      <c r="H39" s="18"/>
      <c r="I39" s="18"/>
      <c r="J39" s="18"/>
      <c r="K39" s="18"/>
      <c r="L39" s="18"/>
      <c r="M39" s="18"/>
      <c r="N39" s="18"/>
      <c r="O39" s="18"/>
      <c r="P39" s="18"/>
      <c r="Q39" s="18"/>
      <c r="R39" s="18"/>
      <c r="S39" s="18"/>
      <c r="T39" s="16" t="str">
        <f>"rc"&amp;D39&amp;"a"</f>
        <v>rc9287a</v>
      </c>
      <c r="U39" s="13"/>
    </row>
    <row r="40" spans="1:21" ht="108" x14ac:dyDescent="0.2">
      <c r="A40" s="20" t="s">
        <v>1072</v>
      </c>
      <c r="B40" s="44" t="s">
        <v>577</v>
      </c>
      <c r="C40" s="45" t="s">
        <v>281</v>
      </c>
      <c r="D40" s="46">
        <v>9287</v>
      </c>
      <c r="E40" s="39" t="s">
        <v>132</v>
      </c>
      <c r="F40" s="39" t="s">
        <v>146</v>
      </c>
      <c r="G40" s="48"/>
      <c r="H40" s="18" t="s">
        <v>25</v>
      </c>
      <c r="I40" s="18"/>
      <c r="J40" s="18"/>
      <c r="K40" s="18"/>
      <c r="L40" s="18"/>
      <c r="M40" s="18"/>
      <c r="N40" s="18"/>
      <c r="O40" s="18"/>
      <c r="P40" s="18"/>
      <c r="Q40" s="18"/>
      <c r="R40" s="18"/>
      <c r="S40" s="18"/>
      <c r="T40" s="16" t="str">
        <f>"rc"&amp;D40&amp;"b"</f>
        <v>rc9287b</v>
      </c>
      <c r="U40" s="13"/>
    </row>
    <row r="41" spans="1:21" ht="27" x14ac:dyDescent="0.2">
      <c r="A41" s="20" t="s">
        <v>1073</v>
      </c>
      <c r="B41" s="38" t="s">
        <v>110</v>
      </c>
      <c r="C41" s="43" t="s">
        <v>114</v>
      </c>
      <c r="D41" s="46" t="s">
        <v>158</v>
      </c>
      <c r="E41" s="39" t="s">
        <v>117</v>
      </c>
      <c r="F41" s="39" t="s">
        <v>146</v>
      </c>
      <c r="G41" s="48" t="s">
        <v>25</v>
      </c>
      <c r="H41" s="18"/>
      <c r="I41" s="18"/>
      <c r="J41" s="18"/>
      <c r="K41" s="18"/>
      <c r="L41" s="18"/>
      <c r="M41" s="18"/>
      <c r="N41" s="18"/>
      <c r="O41" s="18"/>
      <c r="P41" s="18"/>
      <c r="Q41" s="18"/>
      <c r="R41" s="18"/>
      <c r="S41" s="18"/>
      <c r="T41" s="16" t="str">
        <f>"rc"&amp;D41&amp;"a"</f>
        <v>rc9288a</v>
      </c>
      <c r="U41" s="13"/>
    </row>
    <row r="42" spans="1:21" ht="27" x14ac:dyDescent="0.2">
      <c r="A42" s="20" t="s">
        <v>1074</v>
      </c>
      <c r="B42" s="44" t="s">
        <v>111</v>
      </c>
      <c r="C42" s="45" t="s">
        <v>115</v>
      </c>
      <c r="D42" s="47" t="s">
        <v>158</v>
      </c>
      <c r="E42" s="39" t="s">
        <v>117</v>
      </c>
      <c r="F42" s="39" t="s">
        <v>146</v>
      </c>
      <c r="G42" s="48" t="s">
        <v>25</v>
      </c>
      <c r="H42" s="18"/>
      <c r="I42" s="18"/>
      <c r="J42" s="18"/>
      <c r="K42" s="18"/>
      <c r="L42" s="18"/>
      <c r="M42" s="18"/>
      <c r="N42" s="18"/>
      <c r="O42" s="18"/>
      <c r="P42" s="18"/>
      <c r="Q42" s="18"/>
      <c r="R42" s="18"/>
      <c r="S42" s="18"/>
      <c r="T42" s="16" t="str">
        <f>"rc"&amp;D42&amp;"b"</f>
        <v>rc9288b</v>
      </c>
    </row>
    <row r="43" spans="1:21" ht="40.5" x14ac:dyDescent="0.2">
      <c r="A43" s="20" t="s">
        <v>1075</v>
      </c>
      <c r="B43" s="38" t="s">
        <v>138</v>
      </c>
      <c r="C43" s="43" t="s">
        <v>139</v>
      </c>
      <c r="D43" s="46">
        <v>9289</v>
      </c>
      <c r="E43" s="39" t="s">
        <v>50</v>
      </c>
      <c r="F43" s="39" t="s">
        <v>146</v>
      </c>
      <c r="G43" s="48" t="s">
        <v>25</v>
      </c>
      <c r="H43" s="18"/>
      <c r="I43" s="18"/>
      <c r="J43" s="18"/>
      <c r="K43" s="18"/>
      <c r="L43" s="18"/>
      <c r="M43" s="18"/>
      <c r="N43" s="18"/>
      <c r="O43" s="18"/>
      <c r="P43" s="18"/>
      <c r="Q43" s="18"/>
      <c r="R43" s="18"/>
      <c r="S43" s="18"/>
      <c r="T43" s="16" t="str">
        <f t="shared" ref="T43:T49" si="2">"rc"&amp;D43</f>
        <v>rc9289</v>
      </c>
      <c r="U43" s="13"/>
    </row>
    <row r="44" spans="1:21" ht="54" x14ac:dyDescent="0.2">
      <c r="A44" s="20" t="s">
        <v>1076</v>
      </c>
      <c r="B44" s="44" t="s">
        <v>1310</v>
      </c>
      <c r="C44" s="45" t="s">
        <v>1311</v>
      </c>
      <c r="D44" s="46">
        <v>9290</v>
      </c>
      <c r="E44" s="39" t="s">
        <v>1312</v>
      </c>
      <c r="F44" s="39" t="s">
        <v>147</v>
      </c>
      <c r="G44" s="48" t="s">
        <v>25</v>
      </c>
      <c r="H44" s="18"/>
      <c r="I44" s="18"/>
      <c r="J44" s="18"/>
      <c r="K44" s="18"/>
      <c r="L44" s="18"/>
      <c r="M44" s="18"/>
      <c r="N44" s="18"/>
      <c r="O44" s="18"/>
      <c r="P44" s="18"/>
      <c r="Q44" s="18"/>
      <c r="R44" s="18"/>
      <c r="S44" s="18"/>
      <c r="T44" s="16" t="str">
        <f t="shared" si="2"/>
        <v>rc9290</v>
      </c>
      <c r="U44" s="13"/>
    </row>
    <row r="45" spans="1:21" ht="54" x14ac:dyDescent="0.2">
      <c r="A45" s="20" t="s">
        <v>1077</v>
      </c>
      <c r="B45" s="38" t="s">
        <v>733</v>
      </c>
      <c r="C45" s="43" t="s">
        <v>731</v>
      </c>
      <c r="D45" s="46">
        <v>9295</v>
      </c>
      <c r="E45" s="39" t="s">
        <v>932</v>
      </c>
      <c r="F45" s="39" t="s">
        <v>148</v>
      </c>
      <c r="G45" s="48" t="s">
        <v>25</v>
      </c>
      <c r="H45" s="18"/>
      <c r="I45" s="18"/>
      <c r="J45" s="18"/>
      <c r="K45" s="18"/>
      <c r="L45" s="18"/>
      <c r="M45" s="18"/>
      <c r="N45" s="18"/>
      <c r="O45" s="18"/>
      <c r="P45" s="18"/>
      <c r="Q45" s="18"/>
      <c r="R45" s="18"/>
      <c r="S45" s="18"/>
      <c r="T45" s="16" t="str">
        <f t="shared" si="2"/>
        <v>rc9295</v>
      </c>
      <c r="U45" s="13"/>
    </row>
    <row r="46" spans="1:21" ht="54" x14ac:dyDescent="0.2">
      <c r="A46" s="20" t="s">
        <v>1078</v>
      </c>
      <c r="B46" s="44" t="s">
        <v>92</v>
      </c>
      <c r="C46" s="45" t="s">
        <v>60</v>
      </c>
      <c r="D46" s="46">
        <v>9169</v>
      </c>
      <c r="E46" s="39" t="s">
        <v>933</v>
      </c>
      <c r="F46" s="39" t="s">
        <v>148</v>
      </c>
      <c r="G46" s="48" t="s">
        <v>25</v>
      </c>
      <c r="H46" s="18"/>
      <c r="I46" s="18"/>
      <c r="J46" s="18"/>
      <c r="K46" s="18"/>
      <c r="L46" s="18"/>
      <c r="M46" s="18"/>
      <c r="N46" s="18"/>
      <c r="O46" s="18"/>
      <c r="P46" s="18"/>
      <c r="Q46" s="18"/>
      <c r="R46" s="18"/>
      <c r="S46" s="18"/>
      <c r="T46" s="16" t="str">
        <f t="shared" si="2"/>
        <v>rc9169</v>
      </c>
      <c r="U46" s="13"/>
    </row>
    <row r="47" spans="1:21" ht="54" x14ac:dyDescent="0.2">
      <c r="A47" s="20" t="s">
        <v>1079</v>
      </c>
      <c r="B47" s="38" t="s">
        <v>493</v>
      </c>
      <c r="C47" s="43" t="s">
        <v>747</v>
      </c>
      <c r="D47" s="46">
        <v>9291</v>
      </c>
      <c r="E47" s="39" t="s">
        <v>516</v>
      </c>
      <c r="F47" s="39" t="s">
        <v>131</v>
      </c>
      <c r="G47" s="48" t="s">
        <v>25</v>
      </c>
      <c r="H47" s="18"/>
      <c r="I47" s="18"/>
      <c r="J47" s="18"/>
      <c r="K47" s="18"/>
      <c r="L47" s="18"/>
      <c r="M47" s="18"/>
      <c r="N47" s="18"/>
      <c r="O47" s="18"/>
      <c r="P47" s="18"/>
      <c r="Q47" s="18"/>
      <c r="R47" s="18"/>
      <c r="S47" s="18"/>
      <c r="T47" s="16" t="str">
        <f t="shared" si="2"/>
        <v>rc9291</v>
      </c>
      <c r="U47" s="13"/>
    </row>
    <row r="48" spans="1:21" ht="41.25" x14ac:dyDescent="0.2">
      <c r="A48" s="20" t="s">
        <v>1080</v>
      </c>
      <c r="B48" s="44" t="s">
        <v>520</v>
      </c>
      <c r="C48" s="45" t="s">
        <v>748</v>
      </c>
      <c r="D48" s="46">
        <v>9441</v>
      </c>
      <c r="E48" s="39" t="s">
        <v>559</v>
      </c>
      <c r="F48" s="39" t="s">
        <v>517</v>
      </c>
      <c r="G48" s="48" t="s">
        <v>25</v>
      </c>
      <c r="H48" s="18"/>
      <c r="I48" s="18"/>
      <c r="J48" s="18"/>
      <c r="K48" s="18"/>
      <c r="L48" s="18"/>
      <c r="M48" s="18"/>
      <c r="N48" s="18"/>
      <c r="O48" s="18"/>
      <c r="P48" s="18"/>
      <c r="Q48" s="18"/>
      <c r="R48" s="18"/>
      <c r="S48" s="18"/>
      <c r="T48" s="16" t="str">
        <f t="shared" si="2"/>
        <v>rc9441</v>
      </c>
      <c r="U48" s="20"/>
    </row>
    <row r="49" spans="1:21" ht="41.25" x14ac:dyDescent="0.2">
      <c r="A49" s="20" t="s">
        <v>1081</v>
      </c>
      <c r="B49" s="38" t="s">
        <v>520</v>
      </c>
      <c r="C49" s="43" t="s">
        <v>748</v>
      </c>
      <c r="D49" s="46">
        <v>9442</v>
      </c>
      <c r="E49" s="39" t="s">
        <v>519</v>
      </c>
      <c r="F49" s="39" t="s">
        <v>515</v>
      </c>
      <c r="G49" s="48" t="s">
        <v>25</v>
      </c>
      <c r="H49" s="18"/>
      <c r="I49" s="18"/>
      <c r="J49" s="18"/>
      <c r="K49" s="18"/>
      <c r="L49" s="18"/>
      <c r="M49" s="18"/>
      <c r="N49" s="18"/>
      <c r="O49" s="18"/>
      <c r="P49" s="18"/>
      <c r="Q49" s="18"/>
      <c r="R49" s="18"/>
      <c r="S49" s="18"/>
      <c r="T49" s="16" t="str">
        <f t="shared" si="2"/>
        <v>rc9442</v>
      </c>
      <c r="U49" s="20"/>
    </row>
    <row r="50" spans="1:21" ht="40.5" x14ac:dyDescent="0.2">
      <c r="A50" s="20" t="s">
        <v>1082</v>
      </c>
      <c r="B50" s="44" t="s">
        <v>459</v>
      </c>
      <c r="C50" s="45" t="s">
        <v>460</v>
      </c>
      <c r="D50" s="46" t="s">
        <v>461</v>
      </c>
      <c r="E50" s="39" t="s">
        <v>541</v>
      </c>
      <c r="F50" s="39" t="s">
        <v>131</v>
      </c>
      <c r="G50" s="48" t="s">
        <v>25</v>
      </c>
      <c r="H50" s="18"/>
      <c r="I50" s="18"/>
      <c r="J50" s="18"/>
      <c r="K50" s="18"/>
      <c r="L50" s="18"/>
      <c r="M50" s="18"/>
      <c r="N50" s="18"/>
      <c r="O50" s="18"/>
      <c r="P50" s="18"/>
      <c r="Q50" s="18"/>
      <c r="R50" s="18"/>
      <c r="S50" s="18"/>
      <c r="T50" s="16" t="str">
        <f>"rc"&amp;D50&amp;"a"</f>
        <v>rc9292a</v>
      </c>
      <c r="U50" s="13"/>
    </row>
    <row r="51" spans="1:21" ht="40.5" x14ac:dyDescent="0.2">
      <c r="A51" s="20" t="s">
        <v>1083</v>
      </c>
      <c r="B51" s="38" t="s">
        <v>459</v>
      </c>
      <c r="C51" s="43" t="s">
        <v>460</v>
      </c>
      <c r="D51" s="46" t="s">
        <v>521</v>
      </c>
      <c r="E51" s="39" t="s">
        <v>542</v>
      </c>
      <c r="F51" s="39" t="s">
        <v>517</v>
      </c>
      <c r="G51" s="48" t="s">
        <v>25</v>
      </c>
      <c r="H51" s="18"/>
      <c r="I51" s="18"/>
      <c r="J51" s="18"/>
      <c r="K51" s="18"/>
      <c r="L51" s="18"/>
      <c r="M51" s="18"/>
      <c r="N51" s="18"/>
      <c r="O51" s="18"/>
      <c r="P51" s="18"/>
      <c r="Q51" s="18"/>
      <c r="R51" s="18"/>
      <c r="S51" s="18"/>
      <c r="T51" s="16" t="str">
        <f>"rc"&amp;D51&amp;"a"</f>
        <v>rc9443a</v>
      </c>
      <c r="U51" s="20"/>
    </row>
    <row r="52" spans="1:21" ht="40.5" x14ac:dyDescent="0.2">
      <c r="A52" s="20" t="s">
        <v>1084</v>
      </c>
      <c r="B52" s="44" t="s">
        <v>459</v>
      </c>
      <c r="C52" s="45" t="s">
        <v>460</v>
      </c>
      <c r="D52" s="46" t="s">
        <v>522</v>
      </c>
      <c r="E52" s="39" t="s">
        <v>543</v>
      </c>
      <c r="F52" s="39" t="s">
        <v>515</v>
      </c>
      <c r="G52" s="48" t="s">
        <v>25</v>
      </c>
      <c r="H52" s="18"/>
      <c r="I52" s="18"/>
      <c r="J52" s="18"/>
      <c r="K52" s="18"/>
      <c r="L52" s="18"/>
      <c r="M52" s="18"/>
      <c r="N52" s="18"/>
      <c r="O52" s="18"/>
      <c r="P52" s="18"/>
      <c r="Q52" s="18"/>
      <c r="R52" s="18"/>
      <c r="S52" s="18"/>
      <c r="T52" s="16" t="str">
        <f>"rc"&amp;D52&amp;"a"</f>
        <v>rc9444a</v>
      </c>
      <c r="U52" s="20"/>
    </row>
    <row r="53" spans="1:21" ht="40.5" x14ac:dyDescent="0.2">
      <c r="A53" s="20" t="s">
        <v>1085</v>
      </c>
      <c r="B53" s="38" t="s">
        <v>452</v>
      </c>
      <c r="C53" s="43" t="s">
        <v>450</v>
      </c>
      <c r="D53" s="46" t="s">
        <v>454</v>
      </c>
      <c r="E53" s="39" t="s">
        <v>412</v>
      </c>
      <c r="F53" s="39" t="s">
        <v>148</v>
      </c>
      <c r="G53" s="48" t="s">
        <v>25</v>
      </c>
      <c r="H53" s="18"/>
      <c r="I53" s="18"/>
      <c r="J53" s="18"/>
      <c r="K53" s="18"/>
      <c r="L53" s="18"/>
      <c r="M53" s="18"/>
      <c r="N53" s="18"/>
      <c r="O53" s="18"/>
      <c r="P53" s="18"/>
      <c r="Q53" s="18"/>
      <c r="R53" s="18"/>
      <c r="S53" s="18"/>
      <c r="T53" s="16" t="str">
        <f>"rc"&amp;D53&amp;"a"</f>
        <v>rc9419a</v>
      </c>
      <c r="U53" s="20"/>
    </row>
    <row r="54" spans="1:21" ht="27" x14ac:dyDescent="0.2">
      <c r="A54" s="20" t="s">
        <v>1086</v>
      </c>
      <c r="B54" s="44" t="s">
        <v>444</v>
      </c>
      <c r="C54" s="45" t="s">
        <v>439</v>
      </c>
      <c r="D54" s="46" t="s">
        <v>455</v>
      </c>
      <c r="E54" s="39" t="s">
        <v>474</v>
      </c>
      <c r="F54" s="39" t="s">
        <v>33</v>
      </c>
      <c r="G54" s="48" t="s">
        <v>25</v>
      </c>
      <c r="H54" s="18"/>
      <c r="I54" s="18"/>
      <c r="J54" s="18"/>
      <c r="K54" s="18"/>
      <c r="L54" s="18"/>
      <c r="M54" s="18"/>
      <c r="N54" s="18"/>
      <c r="O54" s="18"/>
      <c r="P54" s="18"/>
      <c r="Q54" s="18"/>
      <c r="R54" s="18"/>
      <c r="S54" s="18"/>
      <c r="T54" s="16" t="str">
        <f>"rc"&amp;D54</f>
        <v>rc9420</v>
      </c>
      <c r="U54" s="20"/>
    </row>
    <row r="55" spans="1:21" ht="67.5" x14ac:dyDescent="0.2">
      <c r="A55" s="20" t="s">
        <v>1087</v>
      </c>
      <c r="B55" s="38" t="s">
        <v>1576</v>
      </c>
      <c r="C55" s="43" t="s">
        <v>1577</v>
      </c>
      <c r="D55" s="46" t="s">
        <v>456</v>
      </c>
      <c r="E55" s="39" t="s">
        <v>490</v>
      </c>
      <c r="F55" s="39" t="s">
        <v>451</v>
      </c>
      <c r="G55" s="48"/>
      <c r="H55" s="18" t="s">
        <v>25</v>
      </c>
      <c r="I55" s="18"/>
      <c r="J55" s="18"/>
      <c r="K55" s="18"/>
      <c r="L55" s="18"/>
      <c r="M55" s="18"/>
      <c r="N55" s="18"/>
      <c r="O55" s="18"/>
      <c r="P55" s="18"/>
      <c r="Q55" s="18"/>
      <c r="R55" s="18"/>
      <c r="S55" s="18"/>
      <c r="T55" s="16" t="str">
        <f>"rc"&amp;D55</f>
        <v>rc9421</v>
      </c>
      <c r="U55" s="20"/>
    </row>
    <row r="56" spans="1:21" ht="40.5" x14ac:dyDescent="0.2">
      <c r="A56" s="20" t="s">
        <v>1088</v>
      </c>
      <c r="B56" s="44" t="s">
        <v>462</v>
      </c>
      <c r="C56" s="45" t="s">
        <v>463</v>
      </c>
      <c r="D56" s="46">
        <v>9292</v>
      </c>
      <c r="E56" s="39" t="s">
        <v>541</v>
      </c>
      <c r="F56" s="39" t="s">
        <v>131</v>
      </c>
      <c r="G56" s="48" t="s">
        <v>25</v>
      </c>
      <c r="H56" s="18"/>
      <c r="I56" s="18"/>
      <c r="J56" s="18"/>
      <c r="K56" s="18"/>
      <c r="L56" s="18"/>
      <c r="M56" s="18"/>
      <c r="N56" s="18"/>
      <c r="O56" s="18"/>
      <c r="P56" s="18"/>
      <c r="Q56" s="18"/>
      <c r="R56" s="18"/>
      <c r="S56" s="18"/>
      <c r="T56" s="16" t="str">
        <f>"rc"&amp;D56&amp;"b"</f>
        <v>rc9292b</v>
      </c>
      <c r="U56" s="20"/>
    </row>
    <row r="57" spans="1:21" ht="40.5" x14ac:dyDescent="0.2">
      <c r="A57" s="20" t="s">
        <v>1089</v>
      </c>
      <c r="B57" s="38" t="s">
        <v>462</v>
      </c>
      <c r="C57" s="43" t="s">
        <v>463</v>
      </c>
      <c r="D57" s="46">
        <v>9443</v>
      </c>
      <c r="E57" s="39" t="s">
        <v>542</v>
      </c>
      <c r="F57" s="39" t="s">
        <v>517</v>
      </c>
      <c r="G57" s="48" t="s">
        <v>25</v>
      </c>
      <c r="H57" s="18"/>
      <c r="I57" s="18"/>
      <c r="J57" s="18"/>
      <c r="K57" s="18"/>
      <c r="L57" s="18"/>
      <c r="M57" s="18"/>
      <c r="N57" s="18"/>
      <c r="O57" s="18"/>
      <c r="P57" s="18"/>
      <c r="Q57" s="18"/>
      <c r="R57" s="18"/>
      <c r="S57" s="18"/>
      <c r="T57" s="16" t="str">
        <f>"rc"&amp;D57&amp;"b"</f>
        <v>rc9443b</v>
      </c>
      <c r="U57" s="20"/>
    </row>
    <row r="58" spans="1:21" ht="40.5" x14ac:dyDescent="0.2">
      <c r="A58" s="20" t="s">
        <v>1090</v>
      </c>
      <c r="B58" s="44" t="s">
        <v>462</v>
      </c>
      <c r="C58" s="45" t="s">
        <v>463</v>
      </c>
      <c r="D58" s="46">
        <v>9444</v>
      </c>
      <c r="E58" s="39" t="s">
        <v>543</v>
      </c>
      <c r="F58" s="39" t="s">
        <v>515</v>
      </c>
      <c r="G58" s="48" t="s">
        <v>25</v>
      </c>
      <c r="H58" s="18"/>
      <c r="I58" s="18"/>
      <c r="J58" s="18"/>
      <c r="K58" s="18"/>
      <c r="L58" s="18"/>
      <c r="M58" s="18"/>
      <c r="N58" s="18"/>
      <c r="O58" s="18"/>
      <c r="P58" s="18"/>
      <c r="Q58" s="18"/>
      <c r="R58" s="18"/>
      <c r="S58" s="18"/>
      <c r="T58" s="16" t="str">
        <f>"rc"&amp;D58&amp;"b"</f>
        <v>rc9444b</v>
      </c>
      <c r="U58" s="20"/>
    </row>
    <row r="59" spans="1:21" ht="40.5" x14ac:dyDescent="0.2">
      <c r="A59" s="20" t="s">
        <v>1091</v>
      </c>
      <c r="B59" s="38" t="s">
        <v>497</v>
      </c>
      <c r="C59" s="43" t="s">
        <v>749</v>
      </c>
      <c r="D59" s="46">
        <v>9294</v>
      </c>
      <c r="E59" s="39" t="s">
        <v>524</v>
      </c>
      <c r="F59" s="39" t="s">
        <v>131</v>
      </c>
      <c r="G59" s="48" t="s">
        <v>25</v>
      </c>
      <c r="H59" s="18"/>
      <c r="I59" s="18"/>
      <c r="J59" s="18"/>
      <c r="K59" s="18"/>
      <c r="L59" s="18"/>
      <c r="M59" s="18"/>
      <c r="N59" s="18"/>
      <c r="O59" s="18"/>
      <c r="P59" s="18"/>
      <c r="Q59" s="18"/>
      <c r="R59" s="18"/>
      <c r="S59" s="18"/>
      <c r="T59" s="16" t="str">
        <f t="shared" ref="T59:T74" si="3">"rc"&amp;D59</f>
        <v>rc9294</v>
      </c>
      <c r="U59" s="13"/>
    </row>
    <row r="60" spans="1:21" ht="27" x14ac:dyDescent="0.2">
      <c r="A60" s="20" t="s">
        <v>1092</v>
      </c>
      <c r="B60" s="44" t="s">
        <v>514</v>
      </c>
      <c r="C60" s="45" t="s">
        <v>750</v>
      </c>
      <c r="D60" s="46">
        <v>9447</v>
      </c>
      <c r="E60" s="39" t="s">
        <v>560</v>
      </c>
      <c r="F60" s="39" t="s">
        <v>517</v>
      </c>
      <c r="G60" s="48" t="s">
        <v>25</v>
      </c>
      <c r="H60" s="18"/>
      <c r="I60" s="18"/>
      <c r="J60" s="18"/>
      <c r="K60" s="18"/>
      <c r="L60" s="18"/>
      <c r="M60" s="18"/>
      <c r="N60" s="18"/>
      <c r="O60" s="18"/>
      <c r="P60" s="18"/>
      <c r="Q60" s="18"/>
      <c r="R60" s="18"/>
      <c r="S60" s="18"/>
      <c r="T60" s="16" t="str">
        <f t="shared" si="3"/>
        <v>rc9447</v>
      </c>
      <c r="U60" s="20"/>
    </row>
    <row r="61" spans="1:21" ht="27" x14ac:dyDescent="0.3">
      <c r="A61" s="20" t="s">
        <v>1093</v>
      </c>
      <c r="B61" s="38" t="s">
        <v>514</v>
      </c>
      <c r="C61" s="43" t="s">
        <v>750</v>
      </c>
      <c r="D61" s="47">
        <v>9448</v>
      </c>
      <c r="E61" s="39" t="s">
        <v>526</v>
      </c>
      <c r="F61" s="39" t="s">
        <v>515</v>
      </c>
      <c r="G61" s="48" t="s">
        <v>25</v>
      </c>
      <c r="T61" s="16" t="str">
        <f t="shared" si="3"/>
        <v>rc9448</v>
      </c>
      <c r="U61" s="20"/>
    </row>
    <row r="62" spans="1:21" ht="67.5" x14ac:dyDescent="0.2">
      <c r="A62" s="20" t="s">
        <v>1094</v>
      </c>
      <c r="B62" s="44" t="s">
        <v>505</v>
      </c>
      <c r="C62" s="45" t="s">
        <v>499</v>
      </c>
      <c r="D62" s="46">
        <v>9417</v>
      </c>
      <c r="E62" s="39" t="s">
        <v>527</v>
      </c>
      <c r="F62" s="39" t="s">
        <v>131</v>
      </c>
      <c r="G62" s="48"/>
      <c r="H62" s="18" t="s">
        <v>25</v>
      </c>
      <c r="I62" s="18"/>
      <c r="J62" s="18"/>
      <c r="K62" s="18"/>
      <c r="L62" s="18"/>
      <c r="M62" s="18"/>
      <c r="N62" s="18"/>
      <c r="O62" s="18"/>
      <c r="P62" s="18"/>
      <c r="Q62" s="18"/>
      <c r="R62" s="18"/>
      <c r="S62" s="18"/>
      <c r="T62" s="16" t="str">
        <f t="shared" si="3"/>
        <v>rc9417</v>
      </c>
      <c r="U62" s="20"/>
    </row>
    <row r="63" spans="1:21" ht="54" x14ac:dyDescent="0.2">
      <c r="A63" s="20" t="s">
        <v>1095</v>
      </c>
      <c r="B63" s="38" t="s">
        <v>561</v>
      </c>
      <c r="C63" s="43" t="s">
        <v>531</v>
      </c>
      <c r="D63" s="46">
        <v>9449</v>
      </c>
      <c r="E63" s="39" t="s">
        <v>528</v>
      </c>
      <c r="F63" s="39" t="s">
        <v>517</v>
      </c>
      <c r="G63" s="48"/>
      <c r="H63" s="18" t="s">
        <v>25</v>
      </c>
      <c r="I63" s="18"/>
      <c r="J63" s="18"/>
      <c r="K63" s="18"/>
      <c r="L63" s="18"/>
      <c r="M63" s="18"/>
      <c r="N63" s="18"/>
      <c r="O63" s="18"/>
      <c r="P63" s="18"/>
      <c r="Q63" s="18"/>
      <c r="R63" s="18"/>
      <c r="S63" s="18"/>
      <c r="T63" s="16" t="str">
        <f t="shared" si="3"/>
        <v>rc9449</v>
      </c>
      <c r="U63" s="20"/>
    </row>
    <row r="64" spans="1:21" ht="54" x14ac:dyDescent="0.2">
      <c r="A64" s="20" t="s">
        <v>1096</v>
      </c>
      <c r="B64" s="44" t="s">
        <v>530</v>
      </c>
      <c r="C64" s="45" t="s">
        <v>531</v>
      </c>
      <c r="D64" s="46">
        <v>9450</v>
      </c>
      <c r="E64" s="39" t="s">
        <v>529</v>
      </c>
      <c r="F64" s="39" t="s">
        <v>515</v>
      </c>
      <c r="G64" s="48"/>
      <c r="H64" s="18" t="s">
        <v>25</v>
      </c>
      <c r="I64" s="18"/>
      <c r="J64" s="18"/>
      <c r="K64" s="18"/>
      <c r="L64" s="18"/>
      <c r="M64" s="18"/>
      <c r="N64" s="18"/>
      <c r="O64" s="18"/>
      <c r="P64" s="18"/>
      <c r="Q64" s="18"/>
      <c r="R64" s="18"/>
      <c r="S64" s="18"/>
      <c r="T64" s="16" t="str">
        <f t="shared" si="3"/>
        <v>rc9450</v>
      </c>
      <c r="U64" s="20"/>
    </row>
    <row r="65" spans="1:21" ht="40.5" x14ac:dyDescent="0.2">
      <c r="A65" s="20" t="s">
        <v>1097</v>
      </c>
      <c r="B65" s="38" t="s">
        <v>569</v>
      </c>
      <c r="C65" s="43" t="s">
        <v>570</v>
      </c>
      <c r="D65" s="46" t="s">
        <v>453</v>
      </c>
      <c r="E65" s="39" t="s">
        <v>532</v>
      </c>
      <c r="F65" s="39" t="s">
        <v>131</v>
      </c>
      <c r="G65" s="48" t="s">
        <v>25</v>
      </c>
      <c r="H65" s="18"/>
      <c r="I65" s="18"/>
      <c r="J65" s="18"/>
      <c r="K65" s="18"/>
      <c r="L65" s="18"/>
      <c r="M65" s="18"/>
      <c r="N65" s="18"/>
      <c r="O65" s="18"/>
      <c r="P65" s="18"/>
      <c r="Q65" s="18"/>
      <c r="R65" s="18"/>
      <c r="S65" s="18"/>
      <c r="T65" s="16" t="str">
        <f t="shared" si="3"/>
        <v>rc9418</v>
      </c>
      <c r="U65" s="13"/>
    </row>
    <row r="66" spans="1:21" ht="27" x14ac:dyDescent="0.2">
      <c r="A66" s="20" t="s">
        <v>1098</v>
      </c>
      <c r="B66" s="44" t="s">
        <v>469</v>
      </c>
      <c r="C66" s="45" t="s">
        <v>470</v>
      </c>
      <c r="D66" s="46" t="s">
        <v>483</v>
      </c>
      <c r="E66" s="39" t="s">
        <v>533</v>
      </c>
      <c r="F66" s="39" t="s">
        <v>131</v>
      </c>
      <c r="G66" s="48" t="s">
        <v>25</v>
      </c>
      <c r="H66" s="18"/>
      <c r="I66" s="18"/>
      <c r="J66" s="18"/>
      <c r="K66" s="18"/>
      <c r="L66" s="18"/>
      <c r="M66" s="18"/>
      <c r="N66" s="18"/>
      <c r="O66" s="18"/>
      <c r="P66" s="18"/>
      <c r="Q66" s="18"/>
      <c r="R66" s="18"/>
      <c r="S66" s="18"/>
      <c r="T66" s="16" t="str">
        <f t="shared" si="3"/>
        <v>rc9422</v>
      </c>
      <c r="U66" s="13"/>
    </row>
    <row r="67" spans="1:21" ht="54" x14ac:dyDescent="0.2">
      <c r="A67" s="20" t="s">
        <v>1099</v>
      </c>
      <c r="B67" s="38" t="s">
        <v>506</v>
      </c>
      <c r="C67" s="43" t="s">
        <v>751</v>
      </c>
      <c r="D67" s="46" t="s">
        <v>484</v>
      </c>
      <c r="E67" s="39" t="s">
        <v>534</v>
      </c>
      <c r="F67" s="39" t="s">
        <v>131</v>
      </c>
      <c r="G67" s="48" t="s">
        <v>25</v>
      </c>
      <c r="H67" s="18"/>
      <c r="I67" s="18"/>
      <c r="J67" s="18"/>
      <c r="K67" s="18"/>
      <c r="L67" s="18"/>
      <c r="M67" s="18"/>
      <c r="N67" s="18"/>
      <c r="O67" s="18"/>
      <c r="P67" s="18"/>
      <c r="Q67" s="18"/>
      <c r="R67" s="18"/>
      <c r="S67" s="18"/>
      <c r="T67" s="16" t="str">
        <f t="shared" si="3"/>
        <v>rc9423</v>
      </c>
      <c r="U67" s="13"/>
    </row>
    <row r="68" spans="1:21" ht="54" x14ac:dyDescent="0.2">
      <c r="A68" s="20" t="s">
        <v>1100</v>
      </c>
      <c r="B68" s="44" t="s">
        <v>1313</v>
      </c>
      <c r="C68" s="45" t="s">
        <v>477</v>
      </c>
      <c r="D68" s="46" t="s">
        <v>485</v>
      </c>
      <c r="E68" s="39" t="s">
        <v>536</v>
      </c>
      <c r="F68" s="39" t="s">
        <v>131</v>
      </c>
      <c r="G68" s="48" t="s">
        <v>25</v>
      </c>
      <c r="H68" s="18"/>
      <c r="I68" s="18"/>
      <c r="J68" s="18"/>
      <c r="K68" s="18"/>
      <c r="L68" s="18"/>
      <c r="M68" s="18"/>
      <c r="N68" s="18"/>
      <c r="O68" s="18"/>
      <c r="P68" s="18"/>
      <c r="Q68" s="18"/>
      <c r="R68" s="18"/>
      <c r="S68" s="18"/>
      <c r="T68" s="16" t="str">
        <f t="shared" si="3"/>
        <v>rc9424</v>
      </c>
      <c r="U68" s="13"/>
    </row>
    <row r="69" spans="1:21" ht="54" x14ac:dyDescent="0.2">
      <c r="A69" s="20" t="s">
        <v>1101</v>
      </c>
      <c r="B69" s="38" t="s">
        <v>1314</v>
      </c>
      <c r="C69" s="43" t="s">
        <v>735</v>
      </c>
      <c r="D69" s="46" t="s">
        <v>537</v>
      </c>
      <c r="E69" s="39" t="s">
        <v>562</v>
      </c>
      <c r="F69" s="39" t="s">
        <v>517</v>
      </c>
      <c r="G69" s="48" t="s">
        <v>25</v>
      </c>
      <c r="H69" s="18"/>
      <c r="I69" s="18"/>
      <c r="J69" s="18"/>
      <c r="K69" s="18"/>
      <c r="L69" s="18"/>
      <c r="M69" s="18"/>
      <c r="N69" s="18"/>
      <c r="O69" s="18"/>
      <c r="P69" s="18"/>
      <c r="Q69" s="18"/>
      <c r="R69" s="18"/>
      <c r="S69" s="18"/>
      <c r="T69" s="16" t="str">
        <f t="shared" si="3"/>
        <v>rc9454</v>
      </c>
      <c r="U69" s="13"/>
    </row>
    <row r="70" spans="1:21" ht="54" x14ac:dyDescent="0.2">
      <c r="A70" s="20" t="s">
        <v>1102</v>
      </c>
      <c r="B70" s="44" t="s">
        <v>1315</v>
      </c>
      <c r="C70" s="45" t="s">
        <v>737</v>
      </c>
      <c r="D70" s="46" t="s">
        <v>539</v>
      </c>
      <c r="E70" s="39" t="s">
        <v>547</v>
      </c>
      <c r="F70" s="39" t="s">
        <v>515</v>
      </c>
      <c r="G70" s="48" t="s">
        <v>25</v>
      </c>
      <c r="H70" s="18"/>
      <c r="I70" s="18"/>
      <c r="J70" s="18"/>
      <c r="K70" s="18"/>
      <c r="L70" s="18"/>
      <c r="M70" s="18"/>
      <c r="N70" s="18"/>
      <c r="O70" s="18"/>
      <c r="P70" s="18"/>
      <c r="Q70" s="18"/>
      <c r="R70" s="18"/>
      <c r="S70" s="18"/>
      <c r="T70" s="16" t="str">
        <f t="shared" si="3"/>
        <v>rc9455</v>
      </c>
      <c r="U70" s="13"/>
    </row>
    <row r="71" spans="1:21" ht="135" x14ac:dyDescent="0.2">
      <c r="A71" s="20" t="s">
        <v>1103</v>
      </c>
      <c r="B71" s="38" t="s">
        <v>1322</v>
      </c>
      <c r="C71" s="43" t="s">
        <v>948</v>
      </c>
      <c r="D71" s="46" t="s">
        <v>486</v>
      </c>
      <c r="E71" s="39" t="s">
        <v>564</v>
      </c>
      <c r="F71" s="39" t="s">
        <v>129</v>
      </c>
      <c r="G71" s="48" t="s">
        <v>25</v>
      </c>
      <c r="H71" s="18"/>
      <c r="I71" s="18"/>
      <c r="J71" s="18"/>
      <c r="K71" s="18"/>
      <c r="L71" s="18"/>
      <c r="M71" s="18"/>
      <c r="N71" s="18"/>
      <c r="O71" s="18"/>
      <c r="P71" s="18"/>
      <c r="Q71" s="18"/>
      <c r="R71" s="18"/>
      <c r="S71" s="18"/>
      <c r="T71" s="16" t="str">
        <f t="shared" si="3"/>
        <v>rc9425</v>
      </c>
      <c r="U71" s="13"/>
    </row>
    <row r="72" spans="1:21" ht="135" x14ac:dyDescent="0.2">
      <c r="A72" s="20" t="s">
        <v>1104</v>
      </c>
      <c r="B72" s="44" t="s">
        <v>1317</v>
      </c>
      <c r="C72" s="45" t="s">
        <v>948</v>
      </c>
      <c r="D72" s="46" t="s">
        <v>565</v>
      </c>
      <c r="E72" s="39" t="s">
        <v>572</v>
      </c>
      <c r="F72" s="39" t="s">
        <v>130</v>
      </c>
      <c r="G72" s="48" t="s">
        <v>25</v>
      </c>
      <c r="H72" s="18"/>
      <c r="I72" s="18"/>
      <c r="J72" s="18"/>
      <c r="K72" s="18"/>
      <c r="L72" s="18"/>
      <c r="M72" s="18"/>
      <c r="N72" s="18"/>
      <c r="O72" s="18"/>
      <c r="P72" s="18"/>
      <c r="Q72" s="18"/>
      <c r="R72" s="18"/>
      <c r="S72" s="18"/>
      <c r="T72" s="16" t="str">
        <f t="shared" si="3"/>
        <v>rc9456</v>
      </c>
      <c r="U72" s="13"/>
    </row>
    <row r="73" spans="1:21" ht="40.5" x14ac:dyDescent="0.2">
      <c r="A73" s="20" t="s">
        <v>1109</v>
      </c>
      <c r="B73" s="38" t="s">
        <v>602</v>
      </c>
      <c r="C73" s="43" t="s">
        <v>607</v>
      </c>
      <c r="D73" s="46">
        <v>8049</v>
      </c>
      <c r="E73" s="39" t="s">
        <v>601</v>
      </c>
      <c r="F73" s="39" t="s">
        <v>129</v>
      </c>
      <c r="G73" s="48"/>
      <c r="H73" s="18" t="s">
        <v>25</v>
      </c>
      <c r="I73" s="18"/>
      <c r="J73" s="18"/>
      <c r="K73" s="18"/>
      <c r="L73" s="18"/>
      <c r="M73" s="18"/>
      <c r="N73" s="18"/>
      <c r="O73" s="18"/>
      <c r="P73" s="18"/>
      <c r="Q73" s="18"/>
      <c r="R73" s="18"/>
      <c r="S73" s="18"/>
      <c r="T73" s="16" t="str">
        <f t="shared" si="3"/>
        <v>rc8049</v>
      </c>
      <c r="U73" s="13"/>
    </row>
    <row r="74" spans="1:21" ht="94.5" x14ac:dyDescent="0.2">
      <c r="A74" s="20" t="s">
        <v>1110</v>
      </c>
      <c r="B74" s="44" t="s">
        <v>925</v>
      </c>
      <c r="C74" s="45" t="s">
        <v>926</v>
      </c>
      <c r="D74" s="46">
        <v>9549</v>
      </c>
      <c r="E74" s="39" t="s">
        <v>1459</v>
      </c>
      <c r="F74" s="39" t="s">
        <v>129</v>
      </c>
      <c r="G74" s="48"/>
      <c r="H74" s="18" t="s">
        <v>25</v>
      </c>
      <c r="I74" s="18" t="s">
        <v>25</v>
      </c>
      <c r="J74" s="18" t="s">
        <v>25</v>
      </c>
      <c r="K74" s="18" t="s">
        <v>25</v>
      </c>
      <c r="L74" s="18" t="s">
        <v>25</v>
      </c>
      <c r="M74" s="18" t="s">
        <v>25</v>
      </c>
      <c r="N74" s="18" t="s">
        <v>25</v>
      </c>
      <c r="O74" s="18" t="s">
        <v>25</v>
      </c>
      <c r="P74" s="18" t="s">
        <v>25</v>
      </c>
      <c r="Q74" s="18" t="s">
        <v>25</v>
      </c>
      <c r="R74" s="18"/>
      <c r="S74" s="18"/>
      <c r="T74" s="16" t="str">
        <f t="shared" si="3"/>
        <v>rc9549</v>
      </c>
      <c r="U74" s="13"/>
    </row>
    <row r="75" spans="1:21" s="34" customFormat="1" ht="81" x14ac:dyDescent="0.3">
      <c r="A75" s="20" t="s">
        <v>1111</v>
      </c>
      <c r="B75" s="38" t="s">
        <v>771</v>
      </c>
      <c r="C75" s="43" t="s">
        <v>774</v>
      </c>
      <c r="D75" s="46">
        <v>9472</v>
      </c>
      <c r="E75" s="39" t="s">
        <v>739</v>
      </c>
      <c r="F75" s="39" t="s">
        <v>899</v>
      </c>
      <c r="G75" s="48"/>
      <c r="H75" s="18" t="s">
        <v>25</v>
      </c>
      <c r="I75" s="18"/>
      <c r="J75" s="18"/>
      <c r="K75" s="18"/>
      <c r="L75" s="18"/>
      <c r="M75" s="18"/>
      <c r="N75" s="18"/>
      <c r="O75" s="18"/>
      <c r="P75" s="18"/>
      <c r="Q75" s="18"/>
      <c r="R75" s="18"/>
      <c r="S75" s="17"/>
      <c r="T75" s="16" t="str">
        <f>"rc"&amp;D75</f>
        <v>rc9472</v>
      </c>
    </row>
    <row r="76" spans="1:21" ht="81" x14ac:dyDescent="0.3">
      <c r="A76" s="20" t="s">
        <v>1112</v>
      </c>
      <c r="B76" s="44" t="s">
        <v>742</v>
      </c>
      <c r="C76" s="45" t="s">
        <v>775</v>
      </c>
      <c r="D76" s="46">
        <v>9473</v>
      </c>
      <c r="E76" s="39" t="s">
        <v>740</v>
      </c>
      <c r="F76" s="39" t="s">
        <v>146</v>
      </c>
      <c r="G76" s="48"/>
      <c r="H76" s="18" t="s">
        <v>25</v>
      </c>
      <c r="I76" s="18"/>
      <c r="J76" s="18"/>
      <c r="K76" s="18"/>
      <c r="L76" s="18"/>
      <c r="M76" s="18"/>
      <c r="N76" s="18"/>
      <c r="O76" s="18"/>
      <c r="P76" s="18"/>
      <c r="Q76" s="18"/>
      <c r="R76" s="18"/>
      <c r="T76" s="16" t="str">
        <f t="shared" ref="T76:T108" si="4">"rc"&amp;D76</f>
        <v>rc9473</v>
      </c>
    </row>
    <row r="77" spans="1:21" ht="94.5" x14ac:dyDescent="0.3">
      <c r="A77" s="20" t="s">
        <v>1113</v>
      </c>
      <c r="B77" s="38" t="s">
        <v>743</v>
      </c>
      <c r="C77" s="43" t="s">
        <v>738</v>
      </c>
      <c r="D77" s="46">
        <v>9474</v>
      </c>
      <c r="E77" s="39" t="s">
        <v>741</v>
      </c>
      <c r="F77" s="39" t="s">
        <v>146</v>
      </c>
      <c r="G77" s="48"/>
      <c r="H77" s="18" t="s">
        <v>25</v>
      </c>
      <c r="I77" s="18"/>
      <c r="J77" s="18"/>
      <c r="K77" s="18"/>
      <c r="L77" s="18"/>
      <c r="M77" s="18"/>
      <c r="N77" s="18"/>
      <c r="O77" s="18"/>
      <c r="P77" s="18"/>
      <c r="Q77" s="18"/>
      <c r="R77" s="18"/>
      <c r="T77" s="16" t="str">
        <f t="shared" si="4"/>
        <v>rc9474</v>
      </c>
    </row>
    <row r="78" spans="1:21" ht="81" x14ac:dyDescent="0.3">
      <c r="A78" s="20" t="s">
        <v>1114</v>
      </c>
      <c r="B78" s="44" t="s">
        <v>764</v>
      </c>
      <c r="C78" s="45" t="s">
        <v>777</v>
      </c>
      <c r="D78" s="46" t="s">
        <v>762</v>
      </c>
      <c r="E78" s="39" t="s">
        <v>763</v>
      </c>
      <c r="F78" s="39" t="s">
        <v>130</v>
      </c>
      <c r="G78" s="48" t="s">
        <v>25</v>
      </c>
      <c r="T78" s="16" t="str">
        <f t="shared" si="4"/>
        <v>rc8062</v>
      </c>
    </row>
    <row r="79" spans="1:21" ht="81" x14ac:dyDescent="0.3">
      <c r="A79" s="20" t="s">
        <v>1115</v>
      </c>
      <c r="B79" s="38" t="s">
        <v>768</v>
      </c>
      <c r="C79" s="43" t="s">
        <v>769</v>
      </c>
      <c r="D79" s="46" t="s">
        <v>766</v>
      </c>
      <c r="E79" s="39" t="s">
        <v>767</v>
      </c>
      <c r="F79" s="39" t="s">
        <v>146</v>
      </c>
      <c r="G79" s="48"/>
      <c r="H79" s="18" t="s">
        <v>25</v>
      </c>
      <c r="I79" s="18"/>
      <c r="J79" s="18"/>
      <c r="K79" s="18"/>
      <c r="L79" s="18"/>
      <c r="M79" s="18"/>
      <c r="N79" s="18"/>
      <c r="O79" s="18"/>
      <c r="P79" s="18"/>
      <c r="Q79" s="18"/>
      <c r="R79" s="18"/>
      <c r="T79" s="16" t="str">
        <f t="shared" si="4"/>
        <v>rc9475</v>
      </c>
    </row>
    <row r="80" spans="1:21" ht="84" customHeight="1" x14ac:dyDescent="0.3">
      <c r="A80" s="20" t="s">
        <v>1116</v>
      </c>
      <c r="B80" s="44" t="s">
        <v>782</v>
      </c>
      <c r="C80" s="45" t="s">
        <v>781</v>
      </c>
      <c r="D80" s="46">
        <v>9478</v>
      </c>
      <c r="E80" s="39" t="s">
        <v>784</v>
      </c>
      <c r="F80" s="39" t="s">
        <v>131</v>
      </c>
      <c r="G80" s="48"/>
      <c r="H80" s="18" t="s">
        <v>25</v>
      </c>
      <c r="I80" s="18"/>
      <c r="J80" s="18"/>
      <c r="K80" s="18"/>
      <c r="L80" s="18"/>
      <c r="M80" s="18"/>
      <c r="N80" s="18"/>
      <c r="O80" s="18"/>
      <c r="P80" s="18"/>
      <c r="Q80" s="18"/>
      <c r="R80" s="18"/>
      <c r="T80" s="16" t="str">
        <f t="shared" si="4"/>
        <v>rc9478</v>
      </c>
    </row>
    <row r="81" spans="1:20" ht="69.75" customHeight="1" x14ac:dyDescent="0.3">
      <c r="A81" s="20" t="s">
        <v>1117</v>
      </c>
      <c r="B81" s="38" t="s">
        <v>780</v>
      </c>
      <c r="C81" s="43" t="s">
        <v>783</v>
      </c>
      <c r="D81" s="46">
        <v>9479</v>
      </c>
      <c r="E81" s="39" t="s">
        <v>785</v>
      </c>
      <c r="F81" s="39" t="s">
        <v>131</v>
      </c>
      <c r="G81" s="48"/>
      <c r="H81" s="18" t="s">
        <v>25</v>
      </c>
      <c r="I81" s="18"/>
      <c r="J81" s="18"/>
      <c r="K81" s="18"/>
      <c r="L81" s="18"/>
      <c r="M81" s="18"/>
      <c r="N81" s="18"/>
      <c r="O81" s="18"/>
      <c r="P81" s="18"/>
      <c r="Q81" s="18"/>
      <c r="R81" s="18"/>
      <c r="T81" s="16" t="str">
        <f t="shared" si="4"/>
        <v>rc9479</v>
      </c>
    </row>
    <row r="82" spans="1:20" ht="67.5" x14ac:dyDescent="0.3">
      <c r="A82" s="20" t="s">
        <v>1118</v>
      </c>
      <c r="B82" s="44" t="s">
        <v>793</v>
      </c>
      <c r="C82" s="45" t="s">
        <v>794</v>
      </c>
      <c r="D82" s="46">
        <v>9483</v>
      </c>
      <c r="E82" s="39" t="s">
        <v>855</v>
      </c>
      <c r="F82" s="39" t="s">
        <v>145</v>
      </c>
      <c r="G82" s="48"/>
      <c r="H82" s="18" t="s">
        <v>25</v>
      </c>
      <c r="I82" s="18"/>
      <c r="J82" s="18"/>
      <c r="K82" s="18"/>
      <c r="L82" s="18"/>
      <c r="M82" s="18"/>
      <c r="N82" s="18"/>
      <c r="O82" s="18"/>
      <c r="P82" s="18"/>
      <c r="Q82" s="18"/>
      <c r="R82" s="18"/>
      <c r="T82" s="16" t="str">
        <f t="shared" si="4"/>
        <v>rc9483</v>
      </c>
    </row>
    <row r="83" spans="1:20" ht="40.5" x14ac:dyDescent="0.3">
      <c r="A83" s="20" t="s">
        <v>1119</v>
      </c>
      <c r="B83" s="38" t="s">
        <v>999</v>
      </c>
      <c r="C83" s="43" t="s">
        <v>902</v>
      </c>
      <c r="D83" s="46" t="s">
        <v>778</v>
      </c>
      <c r="E83" s="39" t="s">
        <v>786</v>
      </c>
      <c r="F83" s="39" t="s">
        <v>145</v>
      </c>
      <c r="G83" s="48" t="s">
        <v>25</v>
      </c>
      <c r="H83" s="18"/>
      <c r="I83" s="18"/>
      <c r="J83" s="18"/>
      <c r="K83" s="18"/>
      <c r="L83" s="18"/>
      <c r="M83" s="18"/>
      <c r="N83" s="18"/>
      <c r="O83" s="18"/>
      <c r="P83" s="18"/>
      <c r="Q83" s="18"/>
      <c r="R83" s="18"/>
      <c r="T83" s="16" t="str">
        <f t="shared" si="4"/>
        <v>rc9481</v>
      </c>
    </row>
    <row r="84" spans="1:20" ht="81" x14ac:dyDescent="0.3">
      <c r="A84" s="20" t="s">
        <v>1120</v>
      </c>
      <c r="B84" s="44" t="s">
        <v>1341</v>
      </c>
      <c r="C84" s="45" t="s">
        <v>1342</v>
      </c>
      <c r="D84" s="46">
        <v>9482</v>
      </c>
      <c r="E84" s="39" t="s">
        <v>787</v>
      </c>
      <c r="F84" s="39" t="s">
        <v>145</v>
      </c>
      <c r="G84" s="48" t="s">
        <v>25</v>
      </c>
      <c r="H84" s="18"/>
      <c r="I84" s="18"/>
      <c r="J84" s="18"/>
      <c r="K84" s="18"/>
      <c r="L84" s="18"/>
      <c r="M84" s="18"/>
      <c r="N84" s="18"/>
      <c r="O84" s="18"/>
      <c r="P84" s="18"/>
      <c r="Q84" s="18"/>
      <c r="R84" s="18"/>
      <c r="T84" s="16" t="str">
        <f t="shared" si="4"/>
        <v>rc9482</v>
      </c>
    </row>
    <row r="85" spans="1:20" ht="54" x14ac:dyDescent="0.3">
      <c r="A85" s="20" t="s">
        <v>1121</v>
      </c>
      <c r="B85" s="38" t="s">
        <v>903</v>
      </c>
      <c r="C85" s="43" t="s">
        <v>904</v>
      </c>
      <c r="D85" s="46">
        <v>9484</v>
      </c>
      <c r="E85" s="39" t="s">
        <v>788</v>
      </c>
      <c r="F85" s="39" t="s">
        <v>145</v>
      </c>
      <c r="G85" s="48" t="s">
        <v>25</v>
      </c>
      <c r="H85" s="18"/>
      <c r="I85" s="18"/>
      <c r="J85" s="18"/>
      <c r="K85" s="18"/>
      <c r="L85" s="18"/>
      <c r="M85" s="18"/>
      <c r="N85" s="18"/>
      <c r="O85" s="18"/>
      <c r="P85" s="18"/>
      <c r="Q85" s="18"/>
      <c r="R85" s="18"/>
      <c r="T85" s="16" t="str">
        <f t="shared" si="4"/>
        <v>rc9484</v>
      </c>
    </row>
    <row r="86" spans="1:20" ht="67.5" x14ac:dyDescent="0.3">
      <c r="A86" s="20" t="s">
        <v>1122</v>
      </c>
      <c r="B86" s="44" t="s">
        <v>816</v>
      </c>
      <c r="C86" s="45" t="s">
        <v>817</v>
      </c>
      <c r="D86" s="46">
        <v>9485</v>
      </c>
      <c r="E86" s="39" t="s">
        <v>857</v>
      </c>
      <c r="F86" s="39" t="s">
        <v>145</v>
      </c>
      <c r="G86" s="48"/>
      <c r="H86" s="18" t="s">
        <v>25</v>
      </c>
      <c r="I86" s="18"/>
      <c r="J86" s="18"/>
      <c r="K86" s="18"/>
      <c r="L86" s="18"/>
      <c r="M86" s="18"/>
      <c r="N86" s="18"/>
      <c r="O86" s="18"/>
      <c r="P86" s="18"/>
      <c r="Q86" s="18"/>
      <c r="R86" s="18"/>
      <c r="T86" s="16" t="str">
        <f t="shared" si="4"/>
        <v>rc9485</v>
      </c>
    </row>
    <row r="87" spans="1:20" ht="54" x14ac:dyDescent="0.3">
      <c r="A87" s="20" t="s">
        <v>1123</v>
      </c>
      <c r="B87" s="38" t="s">
        <v>809</v>
      </c>
      <c r="C87" s="43" t="s">
        <v>810</v>
      </c>
      <c r="D87" s="46">
        <v>9506</v>
      </c>
      <c r="E87" s="39" t="s">
        <v>813</v>
      </c>
      <c r="F87" s="39" t="s">
        <v>31</v>
      </c>
      <c r="G87" s="48" t="s">
        <v>25</v>
      </c>
      <c r="H87" s="18"/>
      <c r="I87" s="18"/>
      <c r="J87" s="18"/>
      <c r="K87" s="18"/>
      <c r="L87" s="18"/>
      <c r="M87" s="18"/>
      <c r="N87" s="18"/>
      <c r="O87" s="18"/>
      <c r="P87" s="18"/>
      <c r="Q87" s="18"/>
      <c r="R87" s="18"/>
      <c r="T87" s="16" t="str">
        <f t="shared" si="4"/>
        <v>rc9506</v>
      </c>
    </row>
    <row r="88" spans="1:20" ht="81" x14ac:dyDescent="0.3">
      <c r="A88" s="20" t="s">
        <v>1125</v>
      </c>
      <c r="B88" s="38" t="s">
        <v>856</v>
      </c>
      <c r="C88" s="43" t="s">
        <v>891</v>
      </c>
      <c r="D88" s="46">
        <v>9483</v>
      </c>
      <c r="E88" s="39" t="s">
        <v>855</v>
      </c>
      <c r="F88" s="39" t="s">
        <v>145</v>
      </c>
      <c r="G88" s="48" t="s">
        <v>25</v>
      </c>
      <c r="T88" s="16" t="str">
        <f t="shared" si="4"/>
        <v>rc9483</v>
      </c>
    </row>
    <row r="89" spans="1:20" ht="40.5" x14ac:dyDescent="0.3">
      <c r="A89" s="20" t="s">
        <v>1126</v>
      </c>
      <c r="B89" s="44" t="s">
        <v>858</v>
      </c>
      <c r="C89" s="45" t="s">
        <v>865</v>
      </c>
      <c r="D89" s="46">
        <v>9550</v>
      </c>
      <c r="E89" s="39" t="s">
        <v>1461</v>
      </c>
      <c r="F89" s="39" t="s">
        <v>859</v>
      </c>
      <c r="G89" s="48" t="s">
        <v>25</v>
      </c>
      <c r="H89" s="18"/>
      <c r="I89" s="18"/>
      <c r="J89" s="18"/>
      <c r="K89" s="18"/>
      <c r="L89" s="18"/>
      <c r="M89" s="18"/>
      <c r="N89" s="18"/>
      <c r="O89" s="18"/>
      <c r="P89" s="18"/>
      <c r="Q89" s="18"/>
      <c r="R89" s="18"/>
      <c r="T89" s="16" t="str">
        <f t="shared" si="4"/>
        <v>rc9550</v>
      </c>
    </row>
    <row r="90" spans="1:20" ht="40.5" x14ac:dyDescent="0.3">
      <c r="A90" s="20" t="s">
        <v>1127</v>
      </c>
      <c r="B90" s="38" t="s">
        <v>1329</v>
      </c>
      <c r="C90" s="43" t="s">
        <v>1330</v>
      </c>
      <c r="D90" s="46">
        <v>9551</v>
      </c>
      <c r="E90" s="39" t="s">
        <v>1462</v>
      </c>
      <c r="F90" s="39" t="s">
        <v>859</v>
      </c>
      <c r="G90" s="48" t="s">
        <v>25</v>
      </c>
      <c r="T90" s="16" t="str">
        <f t="shared" si="4"/>
        <v>rc9551</v>
      </c>
    </row>
    <row r="91" spans="1:20" ht="54" x14ac:dyDescent="0.3">
      <c r="A91" s="20" t="s">
        <v>1128</v>
      </c>
      <c r="B91" s="44" t="s">
        <v>1344</v>
      </c>
      <c r="C91" s="45" t="s">
        <v>1345</v>
      </c>
      <c r="D91" s="46" t="s">
        <v>880</v>
      </c>
      <c r="E91" s="39" t="s">
        <v>881</v>
      </c>
      <c r="F91" s="39" t="s">
        <v>129</v>
      </c>
      <c r="G91" s="48" t="s">
        <v>25</v>
      </c>
      <c r="H91" s="18"/>
      <c r="I91" s="18"/>
      <c r="K91" s="18"/>
      <c r="L91" s="18"/>
      <c r="M91" s="18"/>
      <c r="N91" s="18"/>
      <c r="O91" s="18"/>
      <c r="P91" s="18"/>
      <c r="Q91" s="18"/>
      <c r="R91" s="18"/>
      <c r="T91" s="16" t="str">
        <f t="shared" si="4"/>
        <v>rc9544</v>
      </c>
    </row>
    <row r="92" spans="1:20" ht="40.5" x14ac:dyDescent="0.3">
      <c r="A92" s="20" t="s">
        <v>1129</v>
      </c>
      <c r="B92" s="38" t="s">
        <v>1524</v>
      </c>
      <c r="C92" s="43" t="s">
        <v>878</v>
      </c>
      <c r="D92" s="46">
        <v>9552</v>
      </c>
      <c r="E92" s="39" t="s">
        <v>1471</v>
      </c>
      <c r="F92" s="39" t="s">
        <v>899</v>
      </c>
      <c r="G92" s="48" t="s">
        <v>25</v>
      </c>
      <c r="T92" s="16" t="str">
        <f t="shared" si="4"/>
        <v>rc9552</v>
      </c>
    </row>
    <row r="93" spans="1:20" ht="40.5" x14ac:dyDescent="0.3">
      <c r="A93" s="20" t="s">
        <v>1130</v>
      </c>
      <c r="B93" s="44" t="s">
        <v>1525</v>
      </c>
      <c r="C93" s="45" t="s">
        <v>879</v>
      </c>
      <c r="D93" s="46">
        <v>9553</v>
      </c>
      <c r="E93" s="39" t="s">
        <v>864</v>
      </c>
      <c r="F93" s="39" t="s">
        <v>33</v>
      </c>
      <c r="G93" s="48" t="s">
        <v>25</v>
      </c>
      <c r="T93" s="16" t="str">
        <f t="shared" si="4"/>
        <v>rc9553</v>
      </c>
    </row>
    <row r="94" spans="1:20" ht="27" x14ac:dyDescent="0.3">
      <c r="A94" s="20" t="s">
        <v>1131</v>
      </c>
      <c r="B94" s="38" t="s">
        <v>860</v>
      </c>
      <c r="C94" s="43" t="s">
        <v>892</v>
      </c>
      <c r="D94" s="46">
        <v>9554</v>
      </c>
      <c r="E94" s="39" t="s">
        <v>1472</v>
      </c>
      <c r="F94" s="39" t="s">
        <v>859</v>
      </c>
      <c r="G94" s="48" t="s">
        <v>25</v>
      </c>
      <c r="T94" s="16" t="str">
        <f t="shared" si="4"/>
        <v>rc9554</v>
      </c>
    </row>
    <row r="95" spans="1:20" ht="40.5" x14ac:dyDescent="0.3">
      <c r="A95" s="20" t="s">
        <v>1132</v>
      </c>
      <c r="B95" s="44" t="s">
        <v>1526</v>
      </c>
      <c r="C95" s="45" t="s">
        <v>893</v>
      </c>
      <c r="D95" s="46">
        <v>9555</v>
      </c>
      <c r="E95" s="39" t="s">
        <v>962</v>
      </c>
      <c r="F95" s="39" t="s">
        <v>129</v>
      </c>
      <c r="G95" s="48" t="s">
        <v>25</v>
      </c>
      <c r="T95" s="16" t="str">
        <f t="shared" si="4"/>
        <v>rc9555</v>
      </c>
    </row>
    <row r="96" spans="1:20" ht="108" x14ac:dyDescent="0.3">
      <c r="A96" s="20" t="s">
        <v>1133</v>
      </c>
      <c r="B96" s="38" t="s">
        <v>1004</v>
      </c>
      <c r="C96" s="43" t="s">
        <v>1000</v>
      </c>
      <c r="D96" s="46">
        <v>9556</v>
      </c>
      <c r="E96" s="39" t="s">
        <v>1005</v>
      </c>
      <c r="F96" s="39" t="s">
        <v>874</v>
      </c>
      <c r="G96" s="48" t="s">
        <v>25</v>
      </c>
      <c r="I96" s="18"/>
      <c r="J96" s="18"/>
      <c r="N96" s="18"/>
      <c r="T96" s="16" t="str">
        <f t="shared" si="4"/>
        <v>rc9556</v>
      </c>
    </row>
    <row r="97" spans="1:20" ht="40.5" x14ac:dyDescent="0.3">
      <c r="A97" s="20" t="s">
        <v>1134</v>
      </c>
      <c r="B97" s="44" t="s">
        <v>1796</v>
      </c>
      <c r="C97" s="45" t="s">
        <v>1797</v>
      </c>
      <c r="D97" s="46">
        <v>9569</v>
      </c>
      <c r="E97" s="39" t="s">
        <v>1805</v>
      </c>
      <c r="F97" s="39" t="s">
        <v>129</v>
      </c>
      <c r="G97" s="48"/>
      <c r="O97" s="18" t="s">
        <v>25</v>
      </c>
      <c r="Q97" s="18"/>
      <c r="T97" s="16" t="str">
        <f t="shared" si="4"/>
        <v>rc9569</v>
      </c>
    </row>
    <row r="98" spans="1:20" ht="67.5" x14ac:dyDescent="0.3">
      <c r="A98" s="20" t="s">
        <v>1135</v>
      </c>
      <c r="B98" s="38" t="s">
        <v>1008</v>
      </c>
      <c r="C98" s="43" t="s">
        <v>906</v>
      </c>
      <c r="D98" s="46">
        <v>9558</v>
      </c>
      <c r="E98" s="39" t="s">
        <v>936</v>
      </c>
      <c r="F98" s="39" t="s">
        <v>129</v>
      </c>
      <c r="G98" s="48"/>
      <c r="I98" s="18" t="s">
        <v>25</v>
      </c>
      <c r="J98" s="18" t="s">
        <v>25</v>
      </c>
      <c r="K98" s="18" t="s">
        <v>25</v>
      </c>
      <c r="L98" s="18" t="s">
        <v>25</v>
      </c>
      <c r="M98" s="18" t="s">
        <v>25</v>
      </c>
      <c r="N98" s="18" t="s">
        <v>25</v>
      </c>
      <c r="O98" s="18" t="s">
        <v>25</v>
      </c>
      <c r="P98" s="18" t="s">
        <v>25</v>
      </c>
      <c r="Q98" s="18"/>
      <c r="R98" s="18"/>
      <c r="T98" s="16" t="str">
        <f t="shared" si="4"/>
        <v>rc9558</v>
      </c>
    </row>
    <row r="99" spans="1:20" ht="94.5" x14ac:dyDescent="0.3">
      <c r="A99" s="20" t="s">
        <v>1136</v>
      </c>
      <c r="B99" s="44" t="s">
        <v>1001</v>
      </c>
      <c r="C99" s="45" t="s">
        <v>1002</v>
      </c>
      <c r="D99" s="46">
        <v>9559</v>
      </c>
      <c r="E99" s="39" t="s">
        <v>1016</v>
      </c>
      <c r="F99" s="39" t="s">
        <v>129</v>
      </c>
      <c r="G99" s="48"/>
      <c r="I99" s="18" t="s">
        <v>25</v>
      </c>
      <c r="J99" s="18" t="s">
        <v>25</v>
      </c>
      <c r="K99" s="18" t="s">
        <v>25</v>
      </c>
      <c r="L99" s="18" t="s">
        <v>25</v>
      </c>
      <c r="M99" s="18" t="s">
        <v>25</v>
      </c>
      <c r="N99" s="71" t="s">
        <v>25</v>
      </c>
      <c r="O99" s="18" t="s">
        <v>25</v>
      </c>
      <c r="P99" s="18" t="s">
        <v>25</v>
      </c>
      <c r="Q99" s="18"/>
      <c r="R99" s="18"/>
      <c r="T99" s="16" t="str">
        <f t="shared" si="4"/>
        <v>rc9559</v>
      </c>
    </row>
    <row r="100" spans="1:20" ht="54" x14ac:dyDescent="0.3">
      <c r="A100" s="20" t="s">
        <v>1137</v>
      </c>
      <c r="B100" s="38" t="s">
        <v>1006</v>
      </c>
      <c r="C100" s="43" t="s">
        <v>1007</v>
      </c>
      <c r="D100" s="46">
        <v>9560</v>
      </c>
      <c r="E100" s="39" t="s">
        <v>1003</v>
      </c>
      <c r="F100" s="39" t="s">
        <v>129</v>
      </c>
      <c r="G100" s="48"/>
      <c r="I100" s="18"/>
      <c r="J100" s="18"/>
      <c r="K100" s="18" t="s">
        <v>25</v>
      </c>
      <c r="L100" s="18"/>
      <c r="M100" s="18"/>
      <c r="N100" s="71"/>
      <c r="O100" s="18" t="s">
        <v>25</v>
      </c>
      <c r="P100" s="18" t="s">
        <v>25</v>
      </c>
      <c r="Q100" s="18"/>
      <c r="R100" s="18"/>
      <c r="T100" s="16" t="str">
        <f t="shared" si="4"/>
        <v>rc9560</v>
      </c>
    </row>
    <row r="101" spans="1:20" ht="54" x14ac:dyDescent="0.3">
      <c r="A101" s="20" t="s">
        <v>1138</v>
      </c>
      <c r="B101" s="44" t="s">
        <v>1590</v>
      </c>
      <c r="C101" s="45" t="s">
        <v>1574</v>
      </c>
      <c r="D101" s="46">
        <v>9561</v>
      </c>
      <c r="E101" s="39" t="s">
        <v>1018</v>
      </c>
      <c r="F101" s="39" t="s">
        <v>129</v>
      </c>
      <c r="G101" s="48"/>
      <c r="I101" s="18" t="s">
        <v>25</v>
      </c>
      <c r="J101" s="18" t="s">
        <v>25</v>
      </c>
      <c r="T101" s="16" t="str">
        <f t="shared" si="4"/>
        <v>rc9561</v>
      </c>
    </row>
    <row r="102" spans="1:20" ht="81" x14ac:dyDescent="0.3">
      <c r="A102" s="20" t="s">
        <v>1139</v>
      </c>
      <c r="B102" s="38" t="s">
        <v>1565</v>
      </c>
      <c r="C102" s="43" t="s">
        <v>1566</v>
      </c>
      <c r="D102" s="46">
        <v>9562</v>
      </c>
      <c r="E102" s="39" t="s">
        <v>1017</v>
      </c>
      <c r="F102" s="39" t="s">
        <v>874</v>
      </c>
      <c r="G102" s="48"/>
      <c r="I102" s="18" t="s">
        <v>25</v>
      </c>
      <c r="J102" s="18" t="s">
        <v>25</v>
      </c>
      <c r="T102" s="16" t="str">
        <f t="shared" si="4"/>
        <v>rc9562</v>
      </c>
    </row>
    <row r="103" spans="1:20" ht="54" x14ac:dyDescent="0.3">
      <c r="A103" s="20" t="s">
        <v>1140</v>
      </c>
      <c r="B103" s="44" t="s">
        <v>1773</v>
      </c>
      <c r="C103" s="45" t="s">
        <v>1774</v>
      </c>
      <c r="D103" s="46">
        <v>9563</v>
      </c>
      <c r="E103" s="39" t="s">
        <v>1775</v>
      </c>
      <c r="F103" s="39" t="s">
        <v>874</v>
      </c>
      <c r="G103" s="48"/>
      <c r="I103" s="18"/>
      <c r="J103" s="18"/>
      <c r="K103" s="18" t="s">
        <v>25</v>
      </c>
      <c r="T103" s="16" t="str">
        <f t="shared" si="4"/>
        <v>rc9563</v>
      </c>
    </row>
    <row r="104" spans="1:20" ht="67.5" x14ac:dyDescent="0.3">
      <c r="A104" s="20" t="s">
        <v>1141</v>
      </c>
      <c r="B104" s="38" t="s">
        <v>1570</v>
      </c>
      <c r="C104" s="43" t="s">
        <v>1568</v>
      </c>
      <c r="D104" s="46">
        <v>9564</v>
      </c>
      <c r="E104" s="39" t="s">
        <v>1020</v>
      </c>
      <c r="F104" s="39" t="s">
        <v>874</v>
      </c>
      <c r="G104" s="48"/>
      <c r="K104" s="18"/>
      <c r="L104" s="18" t="s">
        <v>25</v>
      </c>
      <c r="M104" s="18" t="s">
        <v>25</v>
      </c>
      <c r="N104" s="18" t="s">
        <v>25</v>
      </c>
      <c r="O104" s="18"/>
      <c r="P104" s="18"/>
      <c r="Q104" s="18"/>
      <c r="R104" s="18"/>
      <c r="T104" s="16" t="str">
        <f t="shared" si="4"/>
        <v>rc9564</v>
      </c>
    </row>
    <row r="105" spans="1:20" ht="67.5" x14ac:dyDescent="0.3">
      <c r="A105" s="20" t="s">
        <v>1142</v>
      </c>
      <c r="B105" s="44" t="s">
        <v>1588</v>
      </c>
      <c r="C105" s="45" t="s">
        <v>1589</v>
      </c>
      <c r="D105" s="46">
        <v>9419</v>
      </c>
      <c r="E105" s="39" t="s">
        <v>412</v>
      </c>
      <c r="F105" s="39" t="s">
        <v>899</v>
      </c>
      <c r="G105" s="48" t="s">
        <v>25</v>
      </c>
      <c r="I105" s="18"/>
      <c r="J105" s="18"/>
      <c r="K105" s="18"/>
      <c r="L105" s="18"/>
      <c r="M105" s="18"/>
      <c r="N105" s="18"/>
      <c r="O105" s="18"/>
      <c r="P105" s="18"/>
      <c r="Q105" s="18"/>
      <c r="R105" s="18"/>
      <c r="S105" s="16"/>
      <c r="T105" s="16" t="str">
        <f>"rc"&amp;D105&amp;"b"</f>
        <v>rc9419b</v>
      </c>
    </row>
    <row r="106" spans="1:20" ht="94.5" x14ac:dyDescent="0.3">
      <c r="A106" s="20" t="s">
        <v>1143</v>
      </c>
      <c r="B106" s="38" t="s">
        <v>1803</v>
      </c>
      <c r="C106" s="43" t="s">
        <v>1804</v>
      </c>
      <c r="D106" s="46">
        <v>9565</v>
      </c>
      <c r="E106" s="39" t="s">
        <v>1660</v>
      </c>
      <c r="F106" s="39" t="s">
        <v>145</v>
      </c>
      <c r="G106" s="48"/>
      <c r="I106" s="18" t="s">
        <v>25</v>
      </c>
      <c r="J106" s="18" t="s">
        <v>25</v>
      </c>
      <c r="K106" s="18" t="s">
        <v>25</v>
      </c>
      <c r="L106" s="18" t="s">
        <v>25</v>
      </c>
      <c r="M106" s="18" t="s">
        <v>25</v>
      </c>
      <c r="N106" s="18" t="s">
        <v>25</v>
      </c>
      <c r="O106" s="18"/>
      <c r="P106" s="18" t="s">
        <v>25</v>
      </c>
      <c r="Q106" s="18"/>
      <c r="R106" s="18"/>
      <c r="T106" s="16" t="str">
        <f t="shared" si="4"/>
        <v>rc9565</v>
      </c>
    </row>
    <row r="107" spans="1:20" ht="54" x14ac:dyDescent="0.3">
      <c r="A107" s="20" t="s">
        <v>1144</v>
      </c>
      <c r="B107" s="44" t="s">
        <v>1346</v>
      </c>
      <c r="C107" s="45" t="s">
        <v>1345</v>
      </c>
      <c r="D107" s="46" t="s">
        <v>880</v>
      </c>
      <c r="E107" s="39" t="s">
        <v>881</v>
      </c>
      <c r="F107" s="39" t="s">
        <v>130</v>
      </c>
      <c r="G107" s="48" t="s">
        <v>25</v>
      </c>
      <c r="I107" s="18"/>
      <c r="L107" s="18"/>
      <c r="M107" s="18"/>
      <c r="N107" s="18"/>
      <c r="O107" s="18"/>
      <c r="P107" s="18"/>
      <c r="Q107" s="18"/>
      <c r="R107" s="18"/>
      <c r="T107" s="16" t="str">
        <f t="shared" si="4"/>
        <v>rc9544</v>
      </c>
    </row>
    <row r="108" spans="1:20" ht="81" x14ac:dyDescent="0.3">
      <c r="A108" s="20" t="s">
        <v>1145</v>
      </c>
      <c r="B108" s="38" t="s">
        <v>1321</v>
      </c>
      <c r="C108" s="43" t="s">
        <v>969</v>
      </c>
      <c r="D108" s="46">
        <v>9566</v>
      </c>
      <c r="E108" s="39" t="s">
        <v>875</v>
      </c>
      <c r="F108" s="39" t="s">
        <v>145</v>
      </c>
      <c r="G108" s="48"/>
      <c r="I108" s="18" t="s">
        <v>25</v>
      </c>
      <c r="J108" s="18" t="s">
        <v>25</v>
      </c>
      <c r="K108" s="18" t="s">
        <v>25</v>
      </c>
      <c r="L108" s="18" t="s">
        <v>25</v>
      </c>
      <c r="M108" s="18" t="s">
        <v>25</v>
      </c>
      <c r="N108" s="18" t="s">
        <v>25</v>
      </c>
      <c r="O108" s="18" t="s">
        <v>25</v>
      </c>
      <c r="P108" s="18" t="s">
        <v>25</v>
      </c>
      <c r="Q108" s="18" t="s">
        <v>25</v>
      </c>
      <c r="R108" s="18"/>
      <c r="T108" s="16" t="str">
        <f t="shared" si="4"/>
        <v>rc9566</v>
      </c>
    </row>
    <row r="109" spans="1:20" ht="40.5" x14ac:dyDescent="0.3">
      <c r="A109" s="20" t="s">
        <v>1146</v>
      </c>
      <c r="B109" s="44" t="s">
        <v>912</v>
      </c>
      <c r="C109" s="45" t="s">
        <v>913</v>
      </c>
      <c r="D109" s="46">
        <v>9567</v>
      </c>
      <c r="E109" s="39" t="s">
        <v>876</v>
      </c>
      <c r="F109" s="39" t="s">
        <v>129</v>
      </c>
      <c r="G109" s="48"/>
      <c r="I109" s="18" t="s">
        <v>25</v>
      </c>
      <c r="J109" s="18" t="s">
        <v>25</v>
      </c>
      <c r="L109" s="18"/>
      <c r="T109" s="16" t="str">
        <f>"rc"&amp;D109&amp;"a"</f>
        <v>rc9567a</v>
      </c>
    </row>
    <row r="110" spans="1:20" ht="54" x14ac:dyDescent="0.3">
      <c r="A110" s="20" t="s">
        <v>1147</v>
      </c>
      <c r="B110" s="38" t="s">
        <v>1648</v>
      </c>
      <c r="C110" s="43" t="s">
        <v>1638</v>
      </c>
      <c r="D110" s="46">
        <v>9567</v>
      </c>
      <c r="E110" s="39" t="s">
        <v>876</v>
      </c>
      <c r="F110" s="39" t="s">
        <v>146</v>
      </c>
      <c r="G110" s="48"/>
      <c r="L110" s="18" t="s">
        <v>25</v>
      </c>
      <c r="T110" s="16" t="str">
        <f>"rc"&amp;D110&amp;"b"</f>
        <v>rc9567b</v>
      </c>
    </row>
    <row r="111" spans="1:20" ht="40.5" x14ac:dyDescent="0.3">
      <c r="A111" s="20" t="s">
        <v>1148</v>
      </c>
      <c r="B111" s="44" t="s">
        <v>1532</v>
      </c>
      <c r="C111" s="45" t="s">
        <v>895</v>
      </c>
      <c r="D111" s="46">
        <v>9567</v>
      </c>
      <c r="E111" s="39" t="s">
        <v>876</v>
      </c>
      <c r="F111" s="39" t="s">
        <v>146</v>
      </c>
      <c r="G111" s="48"/>
      <c r="M111" s="18" t="s">
        <v>25</v>
      </c>
      <c r="N111" s="18"/>
      <c r="T111" s="16" t="str">
        <f>"rc"&amp;D111&amp;"c"</f>
        <v>rc9567c</v>
      </c>
    </row>
    <row r="112" spans="1:20" ht="54" x14ac:dyDescent="0.3">
      <c r="A112" s="20" t="s">
        <v>1149</v>
      </c>
      <c r="B112" s="38" t="s">
        <v>916</v>
      </c>
      <c r="C112" s="43" t="s">
        <v>896</v>
      </c>
      <c r="D112" s="46">
        <v>9567</v>
      </c>
      <c r="E112" s="39" t="s">
        <v>876</v>
      </c>
      <c r="F112" s="39" t="s">
        <v>146</v>
      </c>
      <c r="G112" s="48"/>
      <c r="K112" s="18"/>
      <c r="N112" s="18" t="s">
        <v>25</v>
      </c>
      <c r="T112" s="16" t="str">
        <f>"rc"&amp;D112&amp;"d"</f>
        <v>rc9567d</v>
      </c>
    </row>
    <row r="113" spans="1:20" ht="27" x14ac:dyDescent="0.3">
      <c r="A113" s="20" t="s">
        <v>1150</v>
      </c>
      <c r="B113" s="44" t="s">
        <v>1561</v>
      </c>
      <c r="C113" s="45" t="s">
        <v>1562</v>
      </c>
      <c r="D113" s="46">
        <v>9568</v>
      </c>
      <c r="E113" s="39" t="s">
        <v>877</v>
      </c>
      <c r="F113" s="39" t="s">
        <v>899</v>
      </c>
      <c r="G113" s="48"/>
      <c r="K113" s="18"/>
      <c r="L113" s="18"/>
      <c r="O113" s="18" t="s">
        <v>25</v>
      </c>
      <c r="P113" s="18" t="s">
        <v>25</v>
      </c>
      <c r="Q113" s="18"/>
      <c r="R113" s="18"/>
      <c r="T113" s="16" t="str">
        <f t="shared" ref="T113:T132" si="5">"rc"&amp;D113</f>
        <v>rc9568</v>
      </c>
    </row>
    <row r="114" spans="1:20" ht="67.5" x14ac:dyDescent="0.3">
      <c r="A114" s="20" t="s">
        <v>1152</v>
      </c>
      <c r="B114" s="38" t="s">
        <v>1013</v>
      </c>
      <c r="C114" s="43" t="s">
        <v>918</v>
      </c>
      <c r="D114" s="46">
        <v>9570</v>
      </c>
      <c r="E114" s="39" t="s">
        <v>937</v>
      </c>
      <c r="F114" s="39" t="s">
        <v>129</v>
      </c>
      <c r="G114" s="48"/>
      <c r="I114" s="18" t="s">
        <v>25</v>
      </c>
      <c r="J114" s="18" t="s">
        <v>25</v>
      </c>
      <c r="K114" s="18" t="s">
        <v>25</v>
      </c>
      <c r="L114" s="18" t="s">
        <v>25</v>
      </c>
      <c r="M114" s="18" t="s">
        <v>25</v>
      </c>
      <c r="N114" s="18" t="s">
        <v>25</v>
      </c>
      <c r="O114" s="18" t="s">
        <v>25</v>
      </c>
      <c r="P114" s="18" t="s">
        <v>25</v>
      </c>
      <c r="Q114" s="18" t="s">
        <v>25</v>
      </c>
      <c r="R114" s="18"/>
      <c r="T114" s="16" t="str">
        <f t="shared" si="5"/>
        <v>rc9570</v>
      </c>
    </row>
    <row r="115" spans="1:20" ht="54" x14ac:dyDescent="0.3">
      <c r="A115" s="20" t="s">
        <v>1153</v>
      </c>
      <c r="B115" s="44" t="s">
        <v>1348</v>
      </c>
      <c r="C115" s="45" t="s">
        <v>1592</v>
      </c>
      <c r="D115" s="46">
        <v>9641</v>
      </c>
      <c r="E115" s="39" t="s">
        <v>938</v>
      </c>
      <c r="F115" s="39" t="s">
        <v>899</v>
      </c>
      <c r="G115" s="48"/>
      <c r="H115" s="18" t="s">
        <v>25</v>
      </c>
      <c r="I115" s="18"/>
      <c r="J115" s="18"/>
      <c r="K115" s="18"/>
      <c r="L115" s="18"/>
      <c r="M115" s="18"/>
      <c r="N115" s="18"/>
      <c r="O115" s="18" t="s">
        <v>25</v>
      </c>
      <c r="P115" s="18"/>
      <c r="Q115" s="18"/>
      <c r="R115" s="18"/>
      <c r="T115" s="16" t="str">
        <f t="shared" si="5"/>
        <v>rc9641</v>
      </c>
    </row>
    <row r="116" spans="1:20" ht="81" x14ac:dyDescent="0.3">
      <c r="A116" s="20" t="s">
        <v>1154</v>
      </c>
      <c r="B116" s="38" t="s">
        <v>1584</v>
      </c>
      <c r="C116" s="43" t="s">
        <v>1583</v>
      </c>
      <c r="D116" s="46">
        <v>9571</v>
      </c>
      <c r="E116" s="39" t="s">
        <v>939</v>
      </c>
      <c r="F116" s="39" t="s">
        <v>146</v>
      </c>
      <c r="G116" s="48"/>
      <c r="H116" s="18" t="s">
        <v>25</v>
      </c>
      <c r="I116" s="18" t="s">
        <v>25</v>
      </c>
      <c r="J116" s="18" t="s">
        <v>25</v>
      </c>
      <c r="K116" s="18" t="s">
        <v>25</v>
      </c>
      <c r="L116" s="18" t="s">
        <v>25</v>
      </c>
      <c r="M116" s="18" t="s">
        <v>25</v>
      </c>
      <c r="N116" s="18" t="s">
        <v>25</v>
      </c>
      <c r="O116" s="18" t="s">
        <v>25</v>
      </c>
      <c r="P116" s="18" t="s">
        <v>25</v>
      </c>
      <c r="Q116" s="18"/>
      <c r="R116" s="18"/>
      <c r="T116" s="16" t="str">
        <f t="shared" si="5"/>
        <v>rc9571</v>
      </c>
    </row>
    <row r="117" spans="1:20" ht="67.5" x14ac:dyDescent="0.3">
      <c r="A117" s="20" t="s">
        <v>1155</v>
      </c>
      <c r="B117" s="44" t="s">
        <v>953</v>
      </c>
      <c r="C117" s="45" t="s">
        <v>954</v>
      </c>
      <c r="D117" s="46">
        <v>9572</v>
      </c>
      <c r="E117" s="39" t="s">
        <v>1519</v>
      </c>
      <c r="F117" s="39" t="s">
        <v>129</v>
      </c>
      <c r="G117" s="48"/>
      <c r="I117" s="18" t="s">
        <v>25</v>
      </c>
      <c r="J117" s="18" t="s">
        <v>25</v>
      </c>
      <c r="K117" s="18" t="s">
        <v>25</v>
      </c>
      <c r="L117" s="18" t="s">
        <v>25</v>
      </c>
      <c r="M117" s="18" t="s">
        <v>25</v>
      </c>
      <c r="N117" s="18" t="s">
        <v>25</v>
      </c>
      <c r="O117" s="18" t="s">
        <v>25</v>
      </c>
      <c r="P117" s="18" t="s">
        <v>25</v>
      </c>
      <c r="Q117" s="18" t="s">
        <v>25</v>
      </c>
      <c r="R117" s="18"/>
      <c r="T117" s="16" t="str">
        <f t="shared" si="5"/>
        <v>rc9572</v>
      </c>
    </row>
    <row r="118" spans="1:20" ht="67.5" x14ac:dyDescent="0.3">
      <c r="A118" s="20" t="s">
        <v>1156</v>
      </c>
      <c r="B118" s="38" t="s">
        <v>953</v>
      </c>
      <c r="C118" s="43" t="s">
        <v>954</v>
      </c>
      <c r="D118" s="46">
        <v>9613</v>
      </c>
      <c r="E118" s="39" t="s">
        <v>1518</v>
      </c>
      <c r="F118" s="39" t="s">
        <v>130</v>
      </c>
      <c r="G118" s="48"/>
      <c r="I118" s="18" t="s">
        <v>25</v>
      </c>
      <c r="J118" s="18" t="s">
        <v>25</v>
      </c>
      <c r="K118" s="18" t="s">
        <v>25</v>
      </c>
      <c r="L118" s="18" t="s">
        <v>25</v>
      </c>
      <c r="M118" s="18" t="s">
        <v>25</v>
      </c>
      <c r="N118" s="18" t="s">
        <v>25</v>
      </c>
      <c r="O118" s="18" t="s">
        <v>25</v>
      </c>
      <c r="P118" s="18" t="s">
        <v>25</v>
      </c>
      <c r="Q118" s="18" t="s">
        <v>25</v>
      </c>
      <c r="R118" s="18"/>
      <c r="T118" s="16" t="str">
        <f t="shared" si="5"/>
        <v>rc9613</v>
      </c>
    </row>
    <row r="119" spans="1:20" ht="94.5" x14ac:dyDescent="0.3">
      <c r="A119" s="20" t="s">
        <v>1157</v>
      </c>
      <c r="B119" s="44" t="s">
        <v>924</v>
      </c>
      <c r="C119" s="45" t="s">
        <v>921</v>
      </c>
      <c r="D119" s="46">
        <v>9573</v>
      </c>
      <c r="E119" s="39" t="s">
        <v>941</v>
      </c>
      <c r="F119" s="39" t="s">
        <v>147</v>
      </c>
      <c r="G119" s="48"/>
      <c r="H119" s="18" t="s">
        <v>25</v>
      </c>
      <c r="I119" s="18" t="s">
        <v>25</v>
      </c>
      <c r="J119" s="18" t="s">
        <v>25</v>
      </c>
      <c r="K119" s="18" t="s">
        <v>25</v>
      </c>
      <c r="L119" s="18" t="s">
        <v>25</v>
      </c>
      <c r="M119" s="18" t="s">
        <v>25</v>
      </c>
      <c r="N119" s="18" t="s">
        <v>25</v>
      </c>
      <c r="O119" s="18" t="s">
        <v>25</v>
      </c>
      <c r="P119" s="18" t="s">
        <v>25</v>
      </c>
      <c r="Q119" s="18" t="s">
        <v>25</v>
      </c>
      <c r="R119" s="18"/>
      <c r="T119" s="16" t="str">
        <f t="shared" si="5"/>
        <v>rc9573</v>
      </c>
    </row>
    <row r="120" spans="1:20" ht="67.5" x14ac:dyDescent="0.3">
      <c r="A120" s="20" t="s">
        <v>1158</v>
      </c>
      <c r="B120" s="38" t="s">
        <v>922</v>
      </c>
      <c r="C120" s="43" t="s">
        <v>923</v>
      </c>
      <c r="D120" s="46">
        <v>9574</v>
      </c>
      <c r="E120" s="39" t="s">
        <v>51</v>
      </c>
      <c r="F120" s="39" t="s">
        <v>131</v>
      </c>
      <c r="G120" s="48"/>
      <c r="I120" s="18" t="s">
        <v>25</v>
      </c>
      <c r="J120" s="18" t="s">
        <v>25</v>
      </c>
      <c r="K120" s="18" t="s">
        <v>25</v>
      </c>
      <c r="L120" s="18" t="s">
        <v>25</v>
      </c>
      <c r="M120" s="18" t="s">
        <v>25</v>
      </c>
      <c r="N120" s="18" t="s">
        <v>25</v>
      </c>
      <c r="O120" s="18" t="s">
        <v>25</v>
      </c>
      <c r="P120" s="18" t="s">
        <v>25</v>
      </c>
      <c r="Q120" s="18" t="s">
        <v>25</v>
      </c>
      <c r="R120" s="18"/>
      <c r="T120" s="16" t="str">
        <f t="shared" si="5"/>
        <v>rc9574</v>
      </c>
    </row>
    <row r="121" spans="1:20" ht="94.5" x14ac:dyDescent="0.3">
      <c r="A121" s="20" t="s">
        <v>1159</v>
      </c>
      <c r="B121" s="44" t="s">
        <v>1021</v>
      </c>
      <c r="C121" s="45" t="s">
        <v>1015</v>
      </c>
      <c r="D121" s="46">
        <v>9575</v>
      </c>
      <c r="E121" s="39" t="s">
        <v>942</v>
      </c>
      <c r="F121" s="39" t="s">
        <v>129</v>
      </c>
      <c r="G121" s="48"/>
      <c r="H121" s="18" t="s">
        <v>25</v>
      </c>
      <c r="I121" s="18" t="s">
        <v>25</v>
      </c>
      <c r="J121" s="18" t="s">
        <v>25</v>
      </c>
      <c r="K121" s="18" t="s">
        <v>25</v>
      </c>
      <c r="L121" s="18" t="s">
        <v>25</v>
      </c>
      <c r="M121" s="18" t="s">
        <v>25</v>
      </c>
      <c r="N121" s="18" t="s">
        <v>25</v>
      </c>
      <c r="O121" s="18" t="s">
        <v>25</v>
      </c>
      <c r="P121" s="18" t="s">
        <v>25</v>
      </c>
      <c r="Q121" s="18" t="s">
        <v>25</v>
      </c>
      <c r="R121" s="18"/>
      <c r="T121" s="16" t="str">
        <f t="shared" si="5"/>
        <v>rc9575</v>
      </c>
    </row>
    <row r="122" spans="1:20" ht="94.5" x14ac:dyDescent="0.3">
      <c r="A122" s="20" t="s">
        <v>1160</v>
      </c>
      <c r="B122" s="38" t="s">
        <v>966</v>
      </c>
      <c r="C122" s="43" t="s">
        <v>950</v>
      </c>
      <c r="D122" s="46">
        <v>9576</v>
      </c>
      <c r="E122" s="39" t="s">
        <v>951</v>
      </c>
      <c r="F122" s="39" t="s">
        <v>899</v>
      </c>
      <c r="G122" s="48"/>
      <c r="H122" s="18" t="s">
        <v>25</v>
      </c>
      <c r="I122" s="18" t="s">
        <v>25</v>
      </c>
      <c r="J122" s="18" t="s">
        <v>25</v>
      </c>
      <c r="K122" s="18" t="s">
        <v>25</v>
      </c>
      <c r="L122" s="18" t="s">
        <v>25</v>
      </c>
      <c r="M122" s="18" t="s">
        <v>25</v>
      </c>
      <c r="N122" s="18" t="s">
        <v>25</v>
      </c>
      <c r="O122" s="18" t="s">
        <v>25</v>
      </c>
      <c r="P122" s="18" t="s">
        <v>25</v>
      </c>
      <c r="Q122" s="18" t="s">
        <v>25</v>
      </c>
      <c r="R122" s="18"/>
      <c r="T122" s="16" t="str">
        <f t="shared" si="5"/>
        <v>rc9576</v>
      </c>
    </row>
    <row r="123" spans="1:20" ht="94.5" x14ac:dyDescent="0.3">
      <c r="A123" s="20" t="s">
        <v>1161</v>
      </c>
      <c r="B123" s="44" t="s">
        <v>956</v>
      </c>
      <c r="C123" s="45" t="s">
        <v>957</v>
      </c>
      <c r="D123" s="46">
        <v>9577</v>
      </c>
      <c r="E123" s="39" t="s">
        <v>943</v>
      </c>
      <c r="F123" s="39" t="s">
        <v>146</v>
      </c>
      <c r="G123" s="48"/>
      <c r="H123" s="18" t="s">
        <v>25</v>
      </c>
      <c r="I123" s="18" t="s">
        <v>25</v>
      </c>
      <c r="J123" s="18" t="s">
        <v>25</v>
      </c>
      <c r="K123" s="18" t="s">
        <v>25</v>
      </c>
      <c r="L123" s="18" t="s">
        <v>25</v>
      </c>
      <c r="M123" s="18" t="s">
        <v>25</v>
      </c>
      <c r="N123" s="18" t="s">
        <v>25</v>
      </c>
      <c r="O123" s="18" t="s">
        <v>25</v>
      </c>
      <c r="P123" s="18" t="s">
        <v>25</v>
      </c>
      <c r="Q123" s="18"/>
      <c r="R123" s="18"/>
      <c r="T123" s="16" t="str">
        <f t="shared" si="5"/>
        <v>rc9577</v>
      </c>
    </row>
    <row r="124" spans="1:20" ht="67.5" x14ac:dyDescent="0.3">
      <c r="A124" s="20" t="s">
        <v>1162</v>
      </c>
      <c r="B124" s="38" t="s">
        <v>970</v>
      </c>
      <c r="C124" s="43" t="s">
        <v>1031</v>
      </c>
      <c r="D124" s="46">
        <v>9578</v>
      </c>
      <c r="E124" s="39" t="s">
        <v>949</v>
      </c>
      <c r="F124" s="39" t="s">
        <v>147</v>
      </c>
      <c r="G124" s="48"/>
      <c r="H124" s="18" t="s">
        <v>25</v>
      </c>
      <c r="I124" s="20"/>
      <c r="J124" s="18"/>
      <c r="K124" s="18" t="s">
        <v>25</v>
      </c>
      <c r="L124" s="18"/>
      <c r="M124" s="18"/>
      <c r="N124" s="18" t="s">
        <v>25</v>
      </c>
      <c r="O124" s="18" t="s">
        <v>25</v>
      </c>
      <c r="P124" s="18" t="s">
        <v>25</v>
      </c>
      <c r="Q124" s="18" t="s">
        <v>25</v>
      </c>
      <c r="R124" s="18"/>
      <c r="T124" s="16" t="str">
        <f t="shared" si="5"/>
        <v>rc9578</v>
      </c>
    </row>
    <row r="125" spans="1:20" ht="40.5" x14ac:dyDescent="0.3">
      <c r="A125" s="20" t="s">
        <v>1163</v>
      </c>
      <c r="B125" s="44" t="s">
        <v>958</v>
      </c>
      <c r="C125" s="45" t="s">
        <v>959</v>
      </c>
      <c r="D125" s="46">
        <v>9579</v>
      </c>
      <c r="E125" s="39" t="s">
        <v>963</v>
      </c>
      <c r="F125" s="39" t="s">
        <v>147</v>
      </c>
      <c r="G125" s="48" t="s">
        <v>25</v>
      </c>
      <c r="H125" s="18"/>
      <c r="I125" s="18"/>
      <c r="J125" s="18"/>
      <c r="K125" s="18"/>
      <c r="L125" s="18"/>
      <c r="M125" s="18"/>
      <c r="N125" s="18"/>
      <c r="O125" s="18"/>
      <c r="P125" s="18"/>
      <c r="Q125" s="18"/>
      <c r="R125" s="18"/>
      <c r="T125" s="16" t="str">
        <f t="shared" si="5"/>
        <v>rc9579</v>
      </c>
    </row>
    <row r="126" spans="1:20" ht="39.6" customHeight="1" x14ac:dyDescent="0.3">
      <c r="A126" s="20" t="s">
        <v>1164</v>
      </c>
      <c r="B126" s="38" t="s">
        <v>1323</v>
      </c>
      <c r="C126" s="43" t="s">
        <v>965</v>
      </c>
      <c r="D126" s="46">
        <v>9580</v>
      </c>
      <c r="E126" s="39" t="s">
        <v>1469</v>
      </c>
      <c r="F126" s="39" t="s">
        <v>859</v>
      </c>
      <c r="G126" s="48" t="s">
        <v>25</v>
      </c>
      <c r="H126" s="18"/>
      <c r="I126" s="20"/>
      <c r="J126" s="18"/>
      <c r="K126" s="18"/>
      <c r="L126" s="18"/>
      <c r="M126" s="18"/>
      <c r="N126" s="18"/>
      <c r="P126" s="18"/>
      <c r="Q126" s="18"/>
      <c r="R126" s="18"/>
      <c r="T126" s="16" t="str">
        <f t="shared" si="5"/>
        <v>rc9580</v>
      </c>
    </row>
    <row r="127" spans="1:20" ht="40.5" x14ac:dyDescent="0.3">
      <c r="A127" s="20" t="s">
        <v>1165</v>
      </c>
      <c r="B127" s="44" t="s">
        <v>1034</v>
      </c>
      <c r="C127" s="45" t="s">
        <v>1035</v>
      </c>
      <c r="D127" s="46">
        <v>9581</v>
      </c>
      <c r="E127" s="39" t="s">
        <v>1030</v>
      </c>
      <c r="F127" s="39" t="s">
        <v>129</v>
      </c>
      <c r="G127" s="48"/>
      <c r="O127" s="18" t="s">
        <v>25</v>
      </c>
      <c r="P127" s="18" t="s">
        <v>25</v>
      </c>
      <c r="Q127" s="18" t="s">
        <v>25</v>
      </c>
      <c r="T127" s="16" t="str">
        <f t="shared" si="5"/>
        <v>rc9581</v>
      </c>
    </row>
    <row r="128" spans="1:20" ht="54" x14ac:dyDescent="0.3">
      <c r="A128" s="20" t="s">
        <v>1581</v>
      </c>
      <c r="B128" s="38" t="s">
        <v>1601</v>
      </c>
      <c r="C128" s="43" t="s">
        <v>1612</v>
      </c>
      <c r="D128" s="46">
        <v>9642</v>
      </c>
      <c r="E128" s="39" t="s">
        <v>1603</v>
      </c>
      <c r="F128" s="39" t="s">
        <v>129</v>
      </c>
      <c r="G128" s="48" t="s">
        <v>25</v>
      </c>
      <c r="T128" s="16" t="str">
        <f t="shared" si="5"/>
        <v>rc9642</v>
      </c>
    </row>
    <row r="129" spans="1:20" ht="40.5" x14ac:dyDescent="0.3">
      <c r="A129" s="20" t="s">
        <v>1582</v>
      </c>
      <c r="B129" s="44" t="s">
        <v>1602</v>
      </c>
      <c r="C129" s="45" t="s">
        <v>1607</v>
      </c>
      <c r="D129" s="46">
        <v>9643</v>
      </c>
      <c r="E129" s="39" t="s">
        <v>1604</v>
      </c>
      <c r="F129" s="39" t="s">
        <v>129</v>
      </c>
      <c r="G129" s="48" t="s">
        <v>25</v>
      </c>
      <c r="T129" s="16" t="str">
        <f t="shared" si="5"/>
        <v>rc9643</v>
      </c>
    </row>
    <row r="130" spans="1:20" ht="40.5" x14ac:dyDescent="0.3">
      <c r="A130" s="20" t="s">
        <v>1600</v>
      </c>
      <c r="B130" s="38" t="s">
        <v>1609</v>
      </c>
      <c r="C130" s="43" t="s">
        <v>1611</v>
      </c>
      <c r="D130" s="46">
        <v>9666</v>
      </c>
      <c r="E130" s="39" t="s">
        <v>1605</v>
      </c>
      <c r="F130" s="39" t="s">
        <v>129</v>
      </c>
      <c r="G130" s="48" t="s">
        <v>25</v>
      </c>
      <c r="T130" s="16" t="str">
        <f t="shared" si="5"/>
        <v>rc9666</v>
      </c>
    </row>
    <row r="131" spans="1:20" ht="67.5" x14ac:dyDescent="0.3">
      <c r="A131" s="20" t="s">
        <v>1643</v>
      </c>
      <c r="B131" s="44" t="s">
        <v>1644</v>
      </c>
      <c r="C131" s="45" t="s">
        <v>1645</v>
      </c>
      <c r="D131" s="46">
        <v>9674</v>
      </c>
      <c r="E131" s="39" t="s">
        <v>1646</v>
      </c>
      <c r="F131" s="39" t="s">
        <v>129</v>
      </c>
      <c r="G131" s="48"/>
      <c r="I131" s="18" t="s">
        <v>25</v>
      </c>
      <c r="J131" s="18" t="s">
        <v>25</v>
      </c>
      <c r="K131" s="18" t="s">
        <v>25</v>
      </c>
      <c r="L131" s="18" t="s">
        <v>25</v>
      </c>
      <c r="M131" s="18" t="s">
        <v>25</v>
      </c>
      <c r="N131" s="18" t="s">
        <v>25</v>
      </c>
      <c r="O131" s="18" t="s">
        <v>25</v>
      </c>
      <c r="P131" s="18" t="s">
        <v>25</v>
      </c>
      <c r="Q131" s="18"/>
      <c r="R131" s="18"/>
      <c r="T131" s="16" t="str">
        <f t="shared" si="5"/>
        <v>rc9674</v>
      </c>
    </row>
    <row r="132" spans="1:20" ht="40.5" x14ac:dyDescent="0.3">
      <c r="A132" s="20" t="s">
        <v>1798</v>
      </c>
      <c r="B132" s="38" t="s">
        <v>1799</v>
      </c>
      <c r="C132" s="43" t="s">
        <v>1800</v>
      </c>
      <c r="D132" s="46">
        <v>9747</v>
      </c>
      <c r="E132" s="39" t="s">
        <v>1801</v>
      </c>
      <c r="F132" s="39" t="s">
        <v>145</v>
      </c>
      <c r="G132" s="48"/>
      <c r="I132" s="18"/>
      <c r="J132" s="18"/>
      <c r="K132" s="18"/>
      <c r="L132" s="18"/>
      <c r="M132" s="18"/>
      <c r="N132" s="18"/>
      <c r="O132" s="18" t="s">
        <v>25</v>
      </c>
      <c r="P132" s="18"/>
      <c r="Q132" s="18"/>
      <c r="R132" s="18"/>
      <c r="T132" s="16" t="str">
        <f t="shared" si="5"/>
        <v>rc9747</v>
      </c>
    </row>
    <row r="133" spans="1:20" x14ac:dyDescent="0.3">
      <c r="F133" s="39"/>
    </row>
  </sheetData>
  <autoFilter ref="A4:U132" xr:uid="{00000000-0009-0000-0000-000004000000}">
    <filterColumn colId="3" showButton="0"/>
  </autoFilter>
  <mergeCells count="3">
    <mergeCell ref="D3:F3"/>
    <mergeCell ref="D4:E4"/>
    <mergeCell ref="G3:S3"/>
  </mergeCells>
  <printOptions horizontalCentered="1" verticalCentered="1" gridLines="1"/>
  <pageMargins left="0.23622047244094491" right="0.23622047244094491" top="0.74803149606299213" bottom="0.74803149606299213" header="0.31496062992125984" footer="0.31496062992125984"/>
  <pageSetup paperSize="9" scale="51" fitToHeight="2" orientation="landscape" r:id="rId1"/>
  <headerFooter>
    <oddHeader>&amp;C&amp;"Arial,Vet"&amp;9&amp;K03+000Overzicht  &amp;A &amp;F</oddHeader>
    <oddFooter>&amp;L&amp;8&amp;K03+000&amp;D&amp;R&amp;8&amp;K03+000&amp;P van &amp;N</oddFooter>
  </headerFooter>
  <ignoredErrors>
    <ignoredError sqref="T10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I292"/>
  <sheetViews>
    <sheetView showGridLines="0" zoomScaleNormal="100" workbookViewId="0">
      <pane ySplit="5" topLeftCell="A276" activePane="bottomLeft" state="frozen"/>
      <selection activeCell="B4" sqref="A1:XFD1048576"/>
      <selection pane="bottomLeft" activeCell="A276" sqref="A276"/>
    </sheetView>
  </sheetViews>
  <sheetFormatPr defaultColWidth="9.42578125" defaultRowHeight="13.5" x14ac:dyDescent="0.2"/>
  <cols>
    <col min="1" max="1" width="11.42578125" style="8" customWidth="1"/>
    <col min="2" max="2" width="8.42578125" style="84" bestFit="1" customWidth="1"/>
    <col min="3" max="3" width="6.5703125" style="92" customWidth="1"/>
    <col min="4" max="5" width="50.5703125" style="8" customWidth="1"/>
    <col min="6" max="6" width="6.42578125" style="12" customWidth="1"/>
    <col min="7" max="7" width="49.42578125" style="8" customWidth="1"/>
    <col min="8" max="8" width="25.140625" style="8" customWidth="1"/>
    <col min="9" max="9" width="9.42578125" style="23"/>
    <col min="10" max="10" width="9.42578125" style="8"/>
    <col min="11" max="11" width="50.5703125" style="8" customWidth="1"/>
    <col min="12" max="16384" width="9.42578125" style="8"/>
  </cols>
  <sheetData>
    <row r="1" spans="1:9" x14ac:dyDescent="0.2">
      <c r="A1" s="19" t="s">
        <v>1460</v>
      </c>
    </row>
    <row r="3" spans="1:9" x14ac:dyDescent="0.25">
      <c r="C3" s="90"/>
      <c r="D3" s="9" t="s">
        <v>4</v>
      </c>
      <c r="E3" s="98"/>
      <c r="F3" s="134" t="s">
        <v>5</v>
      </c>
      <c r="G3" s="135"/>
      <c r="H3" s="135"/>
    </row>
    <row r="4" spans="1:9" ht="25.5" x14ac:dyDescent="0.2">
      <c r="A4" s="107" t="s">
        <v>14</v>
      </c>
      <c r="B4" s="107" t="s">
        <v>1352</v>
      </c>
      <c r="C4" s="85" t="s">
        <v>0</v>
      </c>
      <c r="D4" s="10" t="s">
        <v>1</v>
      </c>
      <c r="E4" s="11" t="s">
        <v>2</v>
      </c>
      <c r="F4" s="24" t="s">
        <v>3</v>
      </c>
      <c r="G4" s="13"/>
      <c r="H4" s="14" t="s">
        <v>21</v>
      </c>
    </row>
    <row r="5" spans="1:9" x14ac:dyDescent="0.3">
      <c r="A5" s="25"/>
      <c r="B5" s="86"/>
      <c r="C5" s="84"/>
      <c r="D5" s="27"/>
      <c r="F5" s="21"/>
      <c r="G5" s="22"/>
      <c r="H5" s="22"/>
    </row>
    <row r="6" spans="1:9" x14ac:dyDescent="0.2">
      <c r="A6" s="110" t="s">
        <v>1654</v>
      </c>
      <c r="B6" s="86"/>
      <c r="C6" s="84"/>
      <c r="D6" s="27"/>
      <c r="F6" s="21"/>
      <c r="G6" s="22"/>
      <c r="H6" s="22"/>
    </row>
    <row r="7" spans="1:9" ht="40.5" x14ac:dyDescent="0.2">
      <c r="A7" s="28" t="s">
        <v>16</v>
      </c>
      <c r="B7" s="87" t="s">
        <v>1351</v>
      </c>
      <c r="C7" s="87" t="s">
        <v>1233</v>
      </c>
      <c r="D7" s="37" t="s">
        <v>119</v>
      </c>
      <c r="E7" s="28" t="s">
        <v>95</v>
      </c>
      <c r="F7" s="64">
        <v>9279</v>
      </c>
      <c r="G7" s="28" t="s">
        <v>94</v>
      </c>
      <c r="H7" s="28" t="s">
        <v>129</v>
      </c>
      <c r="I7" s="18"/>
    </row>
    <row r="8" spans="1:9" ht="54" x14ac:dyDescent="0.2">
      <c r="A8" s="43" t="s">
        <v>17</v>
      </c>
      <c r="B8" s="84" t="s">
        <v>1353</v>
      </c>
      <c r="C8" s="84" t="s">
        <v>1233</v>
      </c>
      <c r="D8" s="38" t="s">
        <v>315</v>
      </c>
      <c r="E8" s="43" t="s">
        <v>316</v>
      </c>
      <c r="F8" s="47">
        <v>9279</v>
      </c>
      <c r="G8" s="39" t="s">
        <v>94</v>
      </c>
      <c r="H8" s="39" t="s">
        <v>129</v>
      </c>
      <c r="I8" s="18"/>
    </row>
    <row r="9" spans="1:9" ht="27" x14ac:dyDescent="0.2">
      <c r="A9" s="28" t="s">
        <v>16</v>
      </c>
      <c r="B9" s="87" t="s">
        <v>1351</v>
      </c>
      <c r="C9" s="87" t="s">
        <v>1070</v>
      </c>
      <c r="D9" s="37" t="s">
        <v>108</v>
      </c>
      <c r="E9" s="28" t="s">
        <v>112</v>
      </c>
      <c r="F9" s="64">
        <v>9286</v>
      </c>
      <c r="G9" s="28" t="s">
        <v>116</v>
      </c>
      <c r="H9" s="28" t="s">
        <v>146</v>
      </c>
    </row>
    <row r="10" spans="1:9" ht="67.5" x14ac:dyDescent="0.2">
      <c r="A10" s="43" t="s">
        <v>17</v>
      </c>
      <c r="B10" s="84" t="s">
        <v>1353</v>
      </c>
      <c r="C10" s="84" t="s">
        <v>1070</v>
      </c>
      <c r="D10" s="38" t="s">
        <v>448</v>
      </c>
      <c r="E10" s="60" t="s">
        <v>280</v>
      </c>
      <c r="F10" s="47">
        <v>9286</v>
      </c>
      <c r="G10" s="39" t="s">
        <v>116</v>
      </c>
      <c r="H10" s="39" t="s">
        <v>146</v>
      </c>
    </row>
    <row r="11" spans="1:9" ht="81" x14ac:dyDescent="0.2">
      <c r="A11" s="28" t="s">
        <v>16</v>
      </c>
      <c r="B11" s="87" t="s">
        <v>1351</v>
      </c>
      <c r="C11" s="87" t="s">
        <v>1072</v>
      </c>
      <c r="D11" s="37" t="s">
        <v>1350</v>
      </c>
      <c r="E11" s="28" t="s">
        <v>137</v>
      </c>
      <c r="F11" s="64">
        <v>9287</v>
      </c>
      <c r="G11" s="28" t="s">
        <v>132</v>
      </c>
      <c r="H11" s="28" t="s">
        <v>146</v>
      </c>
    </row>
    <row r="12" spans="1:9" ht="81" x14ac:dyDescent="0.2">
      <c r="A12" s="43" t="s">
        <v>17</v>
      </c>
      <c r="B12" s="84" t="s">
        <v>1353</v>
      </c>
      <c r="C12" s="84" t="s">
        <v>1072</v>
      </c>
      <c r="D12" s="38" t="s">
        <v>286</v>
      </c>
      <c r="E12" s="60" t="s">
        <v>281</v>
      </c>
      <c r="F12" s="47">
        <v>9287</v>
      </c>
      <c r="G12" s="39" t="s">
        <v>132</v>
      </c>
      <c r="H12" s="39" t="s">
        <v>146</v>
      </c>
    </row>
    <row r="13" spans="1:9" ht="54" x14ac:dyDescent="0.2">
      <c r="A13" s="28" t="s">
        <v>16</v>
      </c>
      <c r="B13" s="87" t="s">
        <v>1351</v>
      </c>
      <c r="C13" s="87" t="s">
        <v>1050</v>
      </c>
      <c r="D13" s="37" t="s">
        <v>101</v>
      </c>
      <c r="E13" s="28" t="s">
        <v>96</v>
      </c>
      <c r="F13" s="64" t="s">
        <v>165</v>
      </c>
      <c r="G13" s="28" t="s">
        <v>150</v>
      </c>
      <c r="H13" s="28" t="s">
        <v>33</v>
      </c>
    </row>
    <row r="14" spans="1:9" ht="40.5" x14ac:dyDescent="0.2">
      <c r="A14" s="8" t="s">
        <v>17</v>
      </c>
      <c r="B14" s="84" t="s">
        <v>1353</v>
      </c>
      <c r="C14" s="84" t="s">
        <v>1050</v>
      </c>
      <c r="D14" s="38" t="s">
        <v>447</v>
      </c>
      <c r="E14" s="60" t="s">
        <v>409</v>
      </c>
      <c r="F14" s="47" t="s">
        <v>165</v>
      </c>
      <c r="G14" s="39" t="s">
        <v>150</v>
      </c>
      <c r="H14" s="39" t="s">
        <v>33</v>
      </c>
    </row>
    <row r="15" spans="1:9" ht="27" x14ac:dyDescent="0.2">
      <c r="A15" s="28" t="s">
        <v>15</v>
      </c>
      <c r="B15" s="87" t="s">
        <v>1351</v>
      </c>
      <c r="C15" s="87" t="s">
        <v>1234</v>
      </c>
      <c r="D15" s="37" t="s">
        <v>143</v>
      </c>
      <c r="E15" s="28" t="s">
        <v>144</v>
      </c>
      <c r="F15" s="64">
        <v>9291</v>
      </c>
      <c r="G15" s="28" t="s">
        <v>457</v>
      </c>
      <c r="H15" s="28" t="s">
        <v>131</v>
      </c>
    </row>
    <row r="16" spans="1:9" ht="27" x14ac:dyDescent="0.2">
      <c r="A16" s="28" t="s">
        <v>15</v>
      </c>
      <c r="B16" s="87" t="s">
        <v>1351</v>
      </c>
      <c r="C16" s="87" t="s">
        <v>1235</v>
      </c>
      <c r="D16" s="37" t="s">
        <v>67</v>
      </c>
      <c r="E16" s="28" t="s">
        <v>75</v>
      </c>
      <c r="F16" s="64">
        <v>9292</v>
      </c>
      <c r="G16" s="28" t="s">
        <v>51</v>
      </c>
      <c r="H16" s="28" t="s">
        <v>131</v>
      </c>
    </row>
    <row r="17" spans="1:8" ht="27" x14ac:dyDescent="0.2">
      <c r="A17" s="28" t="s">
        <v>15</v>
      </c>
      <c r="B17" s="87" t="s">
        <v>1351</v>
      </c>
      <c r="C17" s="87" t="s">
        <v>1236</v>
      </c>
      <c r="D17" s="37" t="s">
        <v>167</v>
      </c>
      <c r="E17" s="28" t="s">
        <v>168</v>
      </c>
      <c r="F17" s="64">
        <v>9293</v>
      </c>
      <c r="G17" s="28" t="s">
        <v>159</v>
      </c>
      <c r="H17" s="28" t="s">
        <v>33</v>
      </c>
    </row>
    <row r="18" spans="1:8" ht="54" x14ac:dyDescent="0.2">
      <c r="A18" s="28" t="s">
        <v>15</v>
      </c>
      <c r="B18" s="87" t="s">
        <v>1351</v>
      </c>
      <c r="C18" s="87" t="s">
        <v>1237</v>
      </c>
      <c r="D18" s="37" t="s">
        <v>441</v>
      </c>
      <c r="E18" s="28" t="s">
        <v>442</v>
      </c>
      <c r="F18" s="64">
        <v>9294</v>
      </c>
      <c r="G18" s="28" t="s">
        <v>88</v>
      </c>
      <c r="H18" s="28" t="s">
        <v>131</v>
      </c>
    </row>
    <row r="19" spans="1:8" ht="27" x14ac:dyDescent="0.2">
      <c r="A19" s="43" t="s">
        <v>18</v>
      </c>
      <c r="B19" s="84" t="s">
        <v>1353</v>
      </c>
      <c r="C19" s="84" t="s">
        <v>1238</v>
      </c>
      <c r="D19" s="38" t="s">
        <v>443</v>
      </c>
      <c r="E19" s="60" t="s">
        <v>440</v>
      </c>
      <c r="F19" s="47">
        <v>9416</v>
      </c>
      <c r="G19" s="39" t="s">
        <v>449</v>
      </c>
      <c r="H19" s="39" t="s">
        <v>367</v>
      </c>
    </row>
    <row r="20" spans="1:8" ht="41.25" x14ac:dyDescent="0.2">
      <c r="A20" s="8" t="s">
        <v>18</v>
      </c>
      <c r="B20" s="84" t="s">
        <v>1353</v>
      </c>
      <c r="C20" s="84" t="s">
        <v>1079</v>
      </c>
      <c r="D20" s="38" t="s">
        <v>493</v>
      </c>
      <c r="E20" s="60" t="s">
        <v>494</v>
      </c>
      <c r="F20" s="47">
        <v>9291</v>
      </c>
      <c r="G20" s="39" t="s">
        <v>488</v>
      </c>
      <c r="H20" s="39" t="s">
        <v>492</v>
      </c>
    </row>
    <row r="21" spans="1:8" ht="27" x14ac:dyDescent="0.2">
      <c r="A21" s="8" t="s">
        <v>18</v>
      </c>
      <c r="B21" s="84" t="s">
        <v>1353</v>
      </c>
      <c r="C21" s="84" t="s">
        <v>1082</v>
      </c>
      <c r="D21" s="38" t="s">
        <v>459</v>
      </c>
      <c r="E21" s="60" t="s">
        <v>460</v>
      </c>
      <c r="F21" s="47" t="s">
        <v>461</v>
      </c>
      <c r="G21" s="39" t="s">
        <v>495</v>
      </c>
      <c r="H21" s="39" t="s">
        <v>492</v>
      </c>
    </row>
    <row r="22" spans="1:8" ht="27" x14ac:dyDescent="0.2">
      <c r="A22" s="43" t="s">
        <v>18</v>
      </c>
      <c r="B22" s="84" t="s">
        <v>1353</v>
      </c>
      <c r="C22" s="84" t="s">
        <v>1085</v>
      </c>
      <c r="D22" s="38" t="s">
        <v>452</v>
      </c>
      <c r="E22" s="60" t="s">
        <v>450</v>
      </c>
      <c r="F22" s="47" t="s">
        <v>454</v>
      </c>
      <c r="G22" s="39" t="s">
        <v>412</v>
      </c>
      <c r="H22" s="39" t="s">
        <v>148</v>
      </c>
    </row>
    <row r="23" spans="1:8" ht="27" x14ac:dyDescent="0.2">
      <c r="A23" s="43" t="s">
        <v>18</v>
      </c>
      <c r="B23" s="84" t="s">
        <v>1353</v>
      </c>
      <c r="C23" s="84" t="s">
        <v>1086</v>
      </c>
      <c r="D23" s="38" t="s">
        <v>444</v>
      </c>
      <c r="E23" s="60" t="s">
        <v>439</v>
      </c>
      <c r="F23" s="47" t="s">
        <v>455</v>
      </c>
      <c r="G23" s="39" t="s">
        <v>474</v>
      </c>
      <c r="H23" s="39" t="s">
        <v>33</v>
      </c>
    </row>
    <row r="24" spans="1:8" ht="40.5" x14ac:dyDescent="0.2">
      <c r="A24" s="8" t="s">
        <v>18</v>
      </c>
      <c r="B24" s="84" t="s">
        <v>1353</v>
      </c>
      <c r="C24" s="84" t="s">
        <v>1087</v>
      </c>
      <c r="D24" s="38" t="s">
        <v>445</v>
      </c>
      <c r="E24" s="60" t="s">
        <v>446</v>
      </c>
      <c r="F24" s="47" t="s">
        <v>456</v>
      </c>
      <c r="G24" s="39" t="s">
        <v>490</v>
      </c>
      <c r="H24" s="39" t="s">
        <v>451</v>
      </c>
    </row>
    <row r="25" spans="1:8" ht="27" x14ac:dyDescent="0.2">
      <c r="A25" s="8" t="s">
        <v>18</v>
      </c>
      <c r="B25" s="84" t="s">
        <v>1353</v>
      </c>
      <c r="C25" s="84" t="s">
        <v>1088</v>
      </c>
      <c r="D25" s="38" t="s">
        <v>462</v>
      </c>
      <c r="E25" s="60" t="s">
        <v>463</v>
      </c>
      <c r="F25" s="47">
        <v>9292</v>
      </c>
      <c r="G25" s="39" t="s">
        <v>495</v>
      </c>
      <c r="H25" s="39" t="s">
        <v>492</v>
      </c>
    </row>
    <row r="26" spans="1:8" ht="27" x14ac:dyDescent="0.2">
      <c r="A26" s="8" t="s">
        <v>18</v>
      </c>
      <c r="B26" s="84" t="s">
        <v>1353</v>
      </c>
      <c r="C26" s="84" t="s">
        <v>1091</v>
      </c>
      <c r="D26" s="38" t="s">
        <v>471</v>
      </c>
      <c r="E26" s="60" t="s">
        <v>464</v>
      </c>
      <c r="F26" s="47">
        <v>9294</v>
      </c>
      <c r="G26" s="39" t="s">
        <v>480</v>
      </c>
      <c r="H26" s="39" t="s">
        <v>492</v>
      </c>
    </row>
    <row r="27" spans="1:8" ht="40.5" x14ac:dyDescent="0.2">
      <c r="A27" s="43" t="s">
        <v>18</v>
      </c>
      <c r="B27" s="84" t="s">
        <v>1353</v>
      </c>
      <c r="C27" s="84" t="s">
        <v>1094</v>
      </c>
      <c r="D27" s="38" t="s">
        <v>465</v>
      </c>
      <c r="E27" s="60" t="s">
        <v>466</v>
      </c>
      <c r="F27" s="62">
        <v>9417</v>
      </c>
      <c r="G27" s="39" t="s">
        <v>159</v>
      </c>
      <c r="H27" s="39" t="s">
        <v>492</v>
      </c>
    </row>
    <row r="28" spans="1:8" ht="40.5" x14ac:dyDescent="0.2">
      <c r="A28" s="43" t="s">
        <v>18</v>
      </c>
      <c r="B28" s="84" t="s">
        <v>1353</v>
      </c>
      <c r="C28" s="84" t="s">
        <v>1097</v>
      </c>
      <c r="D28" s="38" t="s">
        <v>467</v>
      </c>
      <c r="E28" s="60" t="s">
        <v>468</v>
      </c>
      <c r="F28" s="62" t="s">
        <v>453</v>
      </c>
      <c r="G28" s="39" t="s">
        <v>481</v>
      </c>
      <c r="H28" s="39" t="s">
        <v>492</v>
      </c>
    </row>
    <row r="29" spans="1:8" ht="27" x14ac:dyDescent="0.2">
      <c r="A29" s="8" t="s">
        <v>18</v>
      </c>
      <c r="B29" s="84" t="s">
        <v>1353</v>
      </c>
      <c r="C29" s="84" t="s">
        <v>1098</v>
      </c>
      <c r="D29" s="38" t="s">
        <v>469</v>
      </c>
      <c r="E29" s="60" t="s">
        <v>470</v>
      </c>
      <c r="F29" s="62" t="s">
        <v>483</v>
      </c>
      <c r="G29" s="39" t="s">
        <v>491</v>
      </c>
      <c r="H29" s="39" t="s">
        <v>492</v>
      </c>
    </row>
    <row r="30" spans="1:8" ht="27" x14ac:dyDescent="0.2">
      <c r="A30" s="8" t="s">
        <v>18</v>
      </c>
      <c r="B30" s="84" t="s">
        <v>1353</v>
      </c>
      <c r="C30" s="84" t="s">
        <v>1099</v>
      </c>
      <c r="D30" s="38" t="s">
        <v>472</v>
      </c>
      <c r="E30" s="60" t="s">
        <v>473</v>
      </c>
      <c r="F30" s="62" t="s">
        <v>484</v>
      </c>
      <c r="G30" s="39" t="s">
        <v>475</v>
      </c>
      <c r="H30" s="39" t="s">
        <v>492</v>
      </c>
    </row>
    <row r="31" spans="1:8" ht="27" x14ac:dyDescent="0.2">
      <c r="A31" s="8" t="s">
        <v>18</v>
      </c>
      <c r="B31" s="84" t="s">
        <v>1353</v>
      </c>
      <c r="C31" s="84" t="s">
        <v>1100</v>
      </c>
      <c r="D31" s="38" t="s">
        <v>476</v>
      </c>
      <c r="E31" s="60" t="s">
        <v>477</v>
      </c>
      <c r="F31" s="62" t="s">
        <v>485</v>
      </c>
      <c r="G31" s="39" t="s">
        <v>482</v>
      </c>
      <c r="H31" s="39" t="s">
        <v>492</v>
      </c>
    </row>
    <row r="32" spans="1:8" ht="67.5" x14ac:dyDescent="0.2">
      <c r="A32" s="8" t="s">
        <v>18</v>
      </c>
      <c r="B32" s="84" t="s">
        <v>1353</v>
      </c>
      <c r="C32" s="84" t="s">
        <v>1103</v>
      </c>
      <c r="D32" s="38" t="s">
        <v>496</v>
      </c>
      <c r="E32" s="60" t="s">
        <v>478</v>
      </c>
      <c r="F32" s="62" t="s">
        <v>486</v>
      </c>
      <c r="G32" s="39" t="s">
        <v>479</v>
      </c>
      <c r="H32" s="39" t="s">
        <v>129</v>
      </c>
    </row>
    <row r="33" spans="1:9" ht="40.5" x14ac:dyDescent="0.2">
      <c r="A33" s="28" t="s">
        <v>15</v>
      </c>
      <c r="B33" s="87" t="s">
        <v>1354</v>
      </c>
      <c r="C33" s="87" t="s">
        <v>1239</v>
      </c>
      <c r="D33" s="37" t="s">
        <v>81</v>
      </c>
      <c r="E33" s="28" t="s">
        <v>90</v>
      </c>
      <c r="F33" s="64" t="s">
        <v>99</v>
      </c>
      <c r="G33" s="28" t="s">
        <v>78</v>
      </c>
      <c r="H33" s="28" t="s">
        <v>31</v>
      </c>
    </row>
    <row r="34" spans="1:9" ht="40.5" x14ac:dyDescent="0.2">
      <c r="A34" s="28" t="s">
        <v>16</v>
      </c>
      <c r="B34" s="87" t="s">
        <v>1353</v>
      </c>
      <c r="C34" s="87" t="s">
        <v>1062</v>
      </c>
      <c r="D34" s="37" t="s">
        <v>124</v>
      </c>
      <c r="E34" s="28" t="s">
        <v>87</v>
      </c>
      <c r="F34" s="64">
        <v>8188</v>
      </c>
      <c r="G34" s="28" t="s">
        <v>156</v>
      </c>
      <c r="H34" s="28" t="s">
        <v>129</v>
      </c>
    </row>
    <row r="35" spans="1:9" ht="27" x14ac:dyDescent="0.2">
      <c r="A35" s="43" t="s">
        <v>17</v>
      </c>
      <c r="B35" s="84" t="s">
        <v>1354</v>
      </c>
      <c r="C35" s="84" t="s">
        <v>1062</v>
      </c>
      <c r="D35" s="38" t="s">
        <v>575</v>
      </c>
      <c r="E35" s="43" t="s">
        <v>576</v>
      </c>
      <c r="F35" s="47">
        <v>9458</v>
      </c>
      <c r="G35" s="39" t="s">
        <v>574</v>
      </c>
      <c r="H35" s="39" t="s">
        <v>129</v>
      </c>
    </row>
    <row r="36" spans="1:9" ht="40.5" x14ac:dyDescent="0.2">
      <c r="A36" s="28" t="s">
        <v>15</v>
      </c>
      <c r="B36" s="87" t="s">
        <v>1354</v>
      </c>
      <c r="C36" s="87" t="s">
        <v>1240</v>
      </c>
      <c r="D36" s="37" t="s">
        <v>508</v>
      </c>
      <c r="E36" s="28" t="s">
        <v>97</v>
      </c>
      <c r="F36" s="64">
        <v>9280</v>
      </c>
      <c r="G36" s="28" t="s">
        <v>162</v>
      </c>
      <c r="H36" s="28" t="s">
        <v>129</v>
      </c>
      <c r="I36" s="65"/>
    </row>
    <row r="37" spans="1:9" ht="27" x14ac:dyDescent="0.2">
      <c r="A37" s="28" t="s">
        <v>16</v>
      </c>
      <c r="B37" s="87" t="s">
        <v>1353</v>
      </c>
      <c r="C37" s="93" t="s">
        <v>1063</v>
      </c>
      <c r="D37" s="37" t="s">
        <v>554</v>
      </c>
      <c r="E37" s="28" t="s">
        <v>125</v>
      </c>
      <c r="F37" s="64">
        <v>9281</v>
      </c>
      <c r="G37" s="28" t="s">
        <v>118</v>
      </c>
      <c r="H37" s="28" t="s">
        <v>129</v>
      </c>
      <c r="I37" s="65"/>
    </row>
    <row r="38" spans="1:9" ht="27" x14ac:dyDescent="0.2">
      <c r="A38" s="43" t="s">
        <v>17</v>
      </c>
      <c r="B38" s="84" t="s">
        <v>1354</v>
      </c>
      <c r="C38" s="94" t="s">
        <v>1063</v>
      </c>
      <c r="D38" s="38" t="s">
        <v>554</v>
      </c>
      <c r="E38" s="43" t="s">
        <v>125</v>
      </c>
      <c r="F38" s="47">
        <v>9281</v>
      </c>
      <c r="G38" s="39" t="s">
        <v>573</v>
      </c>
      <c r="H38" s="39" t="s">
        <v>129</v>
      </c>
      <c r="I38" s="65"/>
    </row>
    <row r="39" spans="1:9" ht="40.5" x14ac:dyDescent="0.2">
      <c r="A39" s="28" t="s">
        <v>16</v>
      </c>
      <c r="B39" s="87" t="s">
        <v>1353</v>
      </c>
      <c r="C39" s="87" t="s">
        <v>1067</v>
      </c>
      <c r="D39" s="37" t="s">
        <v>507</v>
      </c>
      <c r="E39" s="28" t="s">
        <v>74</v>
      </c>
      <c r="F39" s="64">
        <v>8111</v>
      </c>
      <c r="G39" s="28" t="s">
        <v>49</v>
      </c>
      <c r="H39" s="28" t="s">
        <v>1580</v>
      </c>
      <c r="I39" s="65"/>
    </row>
    <row r="40" spans="1:9" ht="40.5" x14ac:dyDescent="0.2">
      <c r="A40" s="43" t="s">
        <v>17</v>
      </c>
      <c r="B40" s="84" t="s">
        <v>1354</v>
      </c>
      <c r="C40" s="84" t="s">
        <v>1067</v>
      </c>
      <c r="D40" s="38" t="s">
        <v>509</v>
      </c>
      <c r="E40" s="60" t="s">
        <v>510</v>
      </c>
      <c r="F40" s="47">
        <v>9439</v>
      </c>
      <c r="G40" s="39" t="s">
        <v>511</v>
      </c>
      <c r="H40" s="39" t="s">
        <v>1580</v>
      </c>
      <c r="I40" s="65"/>
    </row>
    <row r="41" spans="1:9" ht="40.5" x14ac:dyDescent="0.2">
      <c r="A41" s="28" t="s">
        <v>16</v>
      </c>
      <c r="B41" s="87" t="s">
        <v>1353</v>
      </c>
      <c r="C41" s="87" t="s">
        <v>1069</v>
      </c>
      <c r="D41" s="37" t="s">
        <v>103</v>
      </c>
      <c r="E41" s="63" t="s">
        <v>66</v>
      </c>
      <c r="F41" s="64">
        <v>9285</v>
      </c>
      <c r="G41" s="28" t="s">
        <v>104</v>
      </c>
      <c r="H41" s="28" t="s">
        <v>145</v>
      </c>
      <c r="I41" s="65"/>
    </row>
    <row r="42" spans="1:9" ht="40.5" x14ac:dyDescent="0.2">
      <c r="A42" s="43" t="s">
        <v>17</v>
      </c>
      <c r="B42" s="84" t="s">
        <v>1354</v>
      </c>
      <c r="C42" s="84" t="s">
        <v>1069</v>
      </c>
      <c r="D42" s="38" t="s">
        <v>103</v>
      </c>
      <c r="E42" s="60" t="s">
        <v>512</v>
      </c>
      <c r="F42" s="47">
        <v>9285</v>
      </c>
      <c r="G42" s="39" t="s">
        <v>104</v>
      </c>
      <c r="H42" s="39" t="s">
        <v>145</v>
      </c>
      <c r="I42" s="65"/>
    </row>
    <row r="43" spans="1:9" ht="41.25" x14ac:dyDescent="0.2">
      <c r="A43" s="28" t="s">
        <v>16</v>
      </c>
      <c r="B43" s="87" t="s">
        <v>1353</v>
      </c>
      <c r="C43" s="87" t="s">
        <v>1079</v>
      </c>
      <c r="D43" s="37" t="s">
        <v>540</v>
      </c>
      <c r="E43" s="63" t="s">
        <v>494</v>
      </c>
      <c r="F43" s="64">
        <v>9291</v>
      </c>
      <c r="G43" s="28" t="s">
        <v>488</v>
      </c>
      <c r="H43" s="28" t="s">
        <v>458</v>
      </c>
      <c r="I43" s="65"/>
    </row>
    <row r="44" spans="1:9" ht="41.25" x14ac:dyDescent="0.2">
      <c r="A44" s="43" t="s">
        <v>17</v>
      </c>
      <c r="B44" s="84" t="s">
        <v>1354</v>
      </c>
      <c r="C44" s="84" t="s">
        <v>1079</v>
      </c>
      <c r="D44" s="38" t="s">
        <v>493</v>
      </c>
      <c r="E44" s="60" t="s">
        <v>494</v>
      </c>
      <c r="F44" s="47">
        <v>9291</v>
      </c>
      <c r="G44" s="39" t="s">
        <v>516</v>
      </c>
      <c r="H44" s="39" t="s">
        <v>131</v>
      </c>
      <c r="I44" s="65"/>
    </row>
    <row r="45" spans="1:9" ht="41.25" x14ac:dyDescent="0.2">
      <c r="A45" s="43" t="s">
        <v>18</v>
      </c>
      <c r="B45" s="84" t="s">
        <v>1354</v>
      </c>
      <c r="C45" s="94" t="s">
        <v>1080</v>
      </c>
      <c r="D45" s="38" t="s">
        <v>520</v>
      </c>
      <c r="E45" s="60" t="s">
        <v>518</v>
      </c>
      <c r="F45" s="47">
        <v>9441</v>
      </c>
      <c r="G45" s="39" t="s">
        <v>559</v>
      </c>
      <c r="H45" s="39" t="s">
        <v>517</v>
      </c>
      <c r="I45" s="65"/>
    </row>
    <row r="46" spans="1:9" ht="41.25" x14ac:dyDescent="0.2">
      <c r="A46" s="43" t="s">
        <v>18</v>
      </c>
      <c r="B46" s="84" t="s">
        <v>1354</v>
      </c>
      <c r="C46" s="94" t="s">
        <v>1081</v>
      </c>
      <c r="D46" s="38" t="s">
        <v>520</v>
      </c>
      <c r="E46" s="60" t="s">
        <v>518</v>
      </c>
      <c r="F46" s="47">
        <v>9442</v>
      </c>
      <c r="G46" s="39" t="s">
        <v>519</v>
      </c>
      <c r="H46" s="39" t="s">
        <v>515</v>
      </c>
      <c r="I46" s="65"/>
    </row>
    <row r="47" spans="1:9" ht="27" x14ac:dyDescent="0.2">
      <c r="A47" s="28" t="s">
        <v>16</v>
      </c>
      <c r="B47" s="87" t="s">
        <v>1353</v>
      </c>
      <c r="C47" s="87" t="s">
        <v>1082</v>
      </c>
      <c r="D47" s="37" t="s">
        <v>459</v>
      </c>
      <c r="E47" s="28" t="s">
        <v>460</v>
      </c>
      <c r="F47" s="64" t="s">
        <v>461</v>
      </c>
      <c r="G47" s="28" t="s">
        <v>495</v>
      </c>
      <c r="H47" s="28" t="s">
        <v>458</v>
      </c>
      <c r="I47" s="65"/>
    </row>
    <row r="48" spans="1:9" ht="40.5" x14ac:dyDescent="0.2">
      <c r="A48" s="43" t="s">
        <v>17</v>
      </c>
      <c r="B48" s="84" t="s">
        <v>1354</v>
      </c>
      <c r="C48" s="84" t="s">
        <v>1082</v>
      </c>
      <c r="D48" s="38" t="s">
        <v>459</v>
      </c>
      <c r="E48" s="43" t="s">
        <v>460</v>
      </c>
      <c r="F48" s="47" t="s">
        <v>461</v>
      </c>
      <c r="G48" s="39" t="s">
        <v>541</v>
      </c>
      <c r="H48" s="39" t="s">
        <v>131</v>
      </c>
      <c r="I48" s="65"/>
    </row>
    <row r="49" spans="1:9" ht="40.5" x14ac:dyDescent="0.2">
      <c r="A49" s="43" t="s">
        <v>18</v>
      </c>
      <c r="B49" s="84" t="s">
        <v>1354</v>
      </c>
      <c r="C49" s="94" t="s">
        <v>1083</v>
      </c>
      <c r="D49" s="38" t="s">
        <v>459</v>
      </c>
      <c r="E49" s="43" t="s">
        <v>460</v>
      </c>
      <c r="F49" s="47" t="s">
        <v>521</v>
      </c>
      <c r="G49" s="39" t="s">
        <v>542</v>
      </c>
      <c r="H49" s="39" t="s">
        <v>517</v>
      </c>
      <c r="I49" s="65"/>
    </row>
    <row r="50" spans="1:9" ht="40.5" x14ac:dyDescent="0.2">
      <c r="A50" s="43" t="s">
        <v>18</v>
      </c>
      <c r="B50" s="84" t="s">
        <v>1354</v>
      </c>
      <c r="C50" s="94" t="s">
        <v>1084</v>
      </c>
      <c r="D50" s="38" t="s">
        <v>459</v>
      </c>
      <c r="E50" s="43" t="s">
        <v>460</v>
      </c>
      <c r="F50" s="47" t="s">
        <v>522</v>
      </c>
      <c r="G50" s="39" t="s">
        <v>543</v>
      </c>
      <c r="H50" s="39" t="s">
        <v>515</v>
      </c>
      <c r="I50" s="65"/>
    </row>
    <row r="51" spans="1:9" ht="40.5" x14ac:dyDescent="0.2">
      <c r="A51" s="28" t="s">
        <v>16</v>
      </c>
      <c r="B51" s="87" t="s">
        <v>1353</v>
      </c>
      <c r="C51" s="87" t="s">
        <v>1087</v>
      </c>
      <c r="D51" s="37" t="s">
        <v>445</v>
      </c>
      <c r="E51" s="63" t="s">
        <v>446</v>
      </c>
      <c r="F51" s="64" t="s">
        <v>456</v>
      </c>
      <c r="G51" s="28" t="s">
        <v>490</v>
      </c>
      <c r="H51" s="28" t="s">
        <v>451</v>
      </c>
    </row>
    <row r="52" spans="1:9" ht="67.5" x14ac:dyDescent="0.2">
      <c r="A52" s="43" t="s">
        <v>17</v>
      </c>
      <c r="B52" s="84" t="s">
        <v>1354</v>
      </c>
      <c r="C52" s="84" t="s">
        <v>1087</v>
      </c>
      <c r="D52" s="38" t="s">
        <v>503</v>
      </c>
      <c r="E52" s="60" t="s">
        <v>504</v>
      </c>
      <c r="F52" s="47" t="s">
        <v>456</v>
      </c>
      <c r="G52" s="39" t="s">
        <v>490</v>
      </c>
      <c r="H52" s="39" t="s">
        <v>451</v>
      </c>
    </row>
    <row r="53" spans="1:9" ht="27" x14ac:dyDescent="0.2">
      <c r="A53" s="28" t="s">
        <v>16</v>
      </c>
      <c r="B53" s="87" t="s">
        <v>1353</v>
      </c>
      <c r="C53" s="87" t="s">
        <v>1088</v>
      </c>
      <c r="D53" s="37" t="s">
        <v>462</v>
      </c>
      <c r="E53" s="63" t="s">
        <v>463</v>
      </c>
      <c r="F53" s="64">
        <v>9292</v>
      </c>
      <c r="G53" s="28" t="s">
        <v>544</v>
      </c>
      <c r="H53" s="28" t="s">
        <v>458</v>
      </c>
    </row>
    <row r="54" spans="1:9" ht="40.5" x14ac:dyDescent="0.2">
      <c r="A54" s="43" t="s">
        <v>17</v>
      </c>
      <c r="B54" s="84" t="s">
        <v>1354</v>
      </c>
      <c r="C54" s="84" t="s">
        <v>1088</v>
      </c>
      <c r="D54" s="38" t="s">
        <v>462</v>
      </c>
      <c r="E54" s="43" t="s">
        <v>463</v>
      </c>
      <c r="F54" s="47">
        <v>9292</v>
      </c>
      <c r="G54" s="39" t="s">
        <v>545</v>
      </c>
      <c r="H54" s="39" t="s">
        <v>523</v>
      </c>
    </row>
    <row r="55" spans="1:9" ht="40.5" x14ac:dyDescent="0.2">
      <c r="A55" s="43" t="s">
        <v>18</v>
      </c>
      <c r="B55" s="84" t="s">
        <v>1354</v>
      </c>
      <c r="C55" s="84" t="s">
        <v>1089</v>
      </c>
      <c r="D55" s="38" t="s">
        <v>462</v>
      </c>
      <c r="E55" s="43" t="s">
        <v>463</v>
      </c>
      <c r="F55" s="47" t="s">
        <v>521</v>
      </c>
      <c r="G55" s="39" t="s">
        <v>542</v>
      </c>
      <c r="H55" s="39" t="s">
        <v>517</v>
      </c>
    </row>
    <row r="56" spans="1:9" ht="40.5" x14ac:dyDescent="0.2">
      <c r="A56" s="43" t="s">
        <v>18</v>
      </c>
      <c r="B56" s="84" t="s">
        <v>1354</v>
      </c>
      <c r="C56" s="84" t="s">
        <v>1090</v>
      </c>
      <c r="D56" s="38" t="s">
        <v>462</v>
      </c>
      <c r="E56" s="43" t="s">
        <v>463</v>
      </c>
      <c r="F56" s="47" t="s">
        <v>522</v>
      </c>
      <c r="G56" s="39" t="s">
        <v>543</v>
      </c>
      <c r="H56" s="39" t="s">
        <v>515</v>
      </c>
    </row>
    <row r="57" spans="1:9" ht="27" x14ac:dyDescent="0.2">
      <c r="A57" s="28" t="s">
        <v>16</v>
      </c>
      <c r="B57" s="87" t="s">
        <v>1353</v>
      </c>
      <c r="C57" s="87" t="s">
        <v>1091</v>
      </c>
      <c r="D57" s="37" t="s">
        <v>471</v>
      </c>
      <c r="E57" s="63" t="s">
        <v>464</v>
      </c>
      <c r="F57" s="64">
        <v>9294</v>
      </c>
      <c r="G57" s="28" t="s">
        <v>480</v>
      </c>
      <c r="H57" s="28" t="s">
        <v>492</v>
      </c>
    </row>
    <row r="58" spans="1:9" ht="27" x14ac:dyDescent="0.2">
      <c r="A58" s="43" t="s">
        <v>17</v>
      </c>
      <c r="B58" s="84" t="s">
        <v>1354</v>
      </c>
      <c r="C58" s="84" t="s">
        <v>1091</v>
      </c>
      <c r="D58" s="38" t="s">
        <v>497</v>
      </c>
      <c r="E58" s="60" t="s">
        <v>498</v>
      </c>
      <c r="F58" s="47">
        <v>9294</v>
      </c>
      <c r="G58" s="39" t="s">
        <v>524</v>
      </c>
      <c r="H58" s="39" t="s">
        <v>131</v>
      </c>
    </row>
    <row r="59" spans="1:9" ht="27" x14ac:dyDescent="0.2">
      <c r="A59" s="43" t="s">
        <v>18</v>
      </c>
      <c r="B59" s="84" t="s">
        <v>1354</v>
      </c>
      <c r="C59" s="84" t="s">
        <v>1092</v>
      </c>
      <c r="D59" s="38" t="s">
        <v>514</v>
      </c>
      <c r="E59" s="60" t="s">
        <v>525</v>
      </c>
      <c r="F59" s="47">
        <v>9447</v>
      </c>
      <c r="G59" s="39" t="s">
        <v>560</v>
      </c>
      <c r="H59" s="39" t="s">
        <v>517</v>
      </c>
    </row>
    <row r="60" spans="1:9" ht="27" x14ac:dyDescent="0.2">
      <c r="A60" s="43" t="s">
        <v>18</v>
      </c>
      <c r="B60" s="84" t="s">
        <v>1354</v>
      </c>
      <c r="C60" s="84" t="s">
        <v>1093</v>
      </c>
      <c r="D60" s="38" t="s">
        <v>514</v>
      </c>
      <c r="E60" s="60" t="s">
        <v>525</v>
      </c>
      <c r="F60" s="47">
        <v>9448</v>
      </c>
      <c r="G60" s="39" t="s">
        <v>526</v>
      </c>
      <c r="H60" s="39" t="s">
        <v>515</v>
      </c>
    </row>
    <row r="61" spans="1:9" ht="54" x14ac:dyDescent="0.2">
      <c r="A61" s="28" t="s">
        <v>16</v>
      </c>
      <c r="B61" s="87" t="s">
        <v>1353</v>
      </c>
      <c r="C61" s="87" t="s">
        <v>1094</v>
      </c>
      <c r="D61" s="37" t="s">
        <v>505</v>
      </c>
      <c r="E61" s="63" t="s">
        <v>499</v>
      </c>
      <c r="F61" s="64">
        <v>9417</v>
      </c>
      <c r="G61" s="28" t="s">
        <v>159</v>
      </c>
      <c r="H61" s="28" t="s">
        <v>458</v>
      </c>
    </row>
    <row r="62" spans="1:9" ht="54" x14ac:dyDescent="0.2">
      <c r="A62" s="43" t="s">
        <v>17</v>
      </c>
      <c r="B62" s="84" t="s">
        <v>1354</v>
      </c>
      <c r="C62" s="84" t="s">
        <v>1094</v>
      </c>
      <c r="D62" s="38" t="s">
        <v>505</v>
      </c>
      <c r="E62" s="43" t="s">
        <v>499</v>
      </c>
      <c r="F62" s="47">
        <v>9417</v>
      </c>
      <c r="G62" s="39" t="s">
        <v>527</v>
      </c>
      <c r="H62" s="39" t="s">
        <v>131</v>
      </c>
    </row>
    <row r="63" spans="1:9" ht="54" x14ac:dyDescent="0.2">
      <c r="A63" s="43" t="s">
        <v>18</v>
      </c>
      <c r="B63" s="84" t="s">
        <v>1354</v>
      </c>
      <c r="C63" s="84" t="s">
        <v>1095</v>
      </c>
      <c r="D63" s="38" t="s">
        <v>561</v>
      </c>
      <c r="E63" s="43" t="s">
        <v>531</v>
      </c>
      <c r="F63" s="47">
        <v>9449</v>
      </c>
      <c r="G63" s="39" t="s">
        <v>528</v>
      </c>
      <c r="H63" s="39" t="s">
        <v>517</v>
      </c>
    </row>
    <row r="64" spans="1:9" ht="54" x14ac:dyDescent="0.2">
      <c r="A64" s="43" t="s">
        <v>18</v>
      </c>
      <c r="B64" s="84" t="s">
        <v>1354</v>
      </c>
      <c r="C64" s="84" t="s">
        <v>1096</v>
      </c>
      <c r="D64" s="38" t="s">
        <v>530</v>
      </c>
      <c r="E64" s="43" t="s">
        <v>531</v>
      </c>
      <c r="F64" s="47">
        <v>9450</v>
      </c>
      <c r="G64" s="39" t="s">
        <v>529</v>
      </c>
      <c r="H64" s="39" t="s">
        <v>515</v>
      </c>
    </row>
    <row r="65" spans="1:8" ht="40.5" x14ac:dyDescent="0.2">
      <c r="A65" s="28" t="s">
        <v>16</v>
      </c>
      <c r="B65" s="87" t="s">
        <v>1353</v>
      </c>
      <c r="C65" s="87" t="s">
        <v>1097</v>
      </c>
      <c r="D65" s="37" t="s">
        <v>467</v>
      </c>
      <c r="E65" s="28" t="s">
        <v>546</v>
      </c>
      <c r="F65" s="64" t="s">
        <v>453</v>
      </c>
      <c r="G65" s="28" t="s">
        <v>481</v>
      </c>
      <c r="H65" s="28" t="s">
        <v>458</v>
      </c>
    </row>
    <row r="66" spans="1:8" ht="40.5" x14ac:dyDescent="0.2">
      <c r="A66" s="43" t="s">
        <v>17</v>
      </c>
      <c r="B66" s="84" t="s">
        <v>1354</v>
      </c>
      <c r="C66" s="84" t="s">
        <v>1097</v>
      </c>
      <c r="D66" s="38" t="s">
        <v>569</v>
      </c>
      <c r="E66" s="43" t="s">
        <v>570</v>
      </c>
      <c r="F66" s="47" t="s">
        <v>453</v>
      </c>
      <c r="G66" s="39" t="s">
        <v>571</v>
      </c>
      <c r="H66" s="39" t="s">
        <v>131</v>
      </c>
    </row>
    <row r="67" spans="1:8" ht="40.5" x14ac:dyDescent="0.2">
      <c r="A67" s="28" t="s">
        <v>16</v>
      </c>
      <c r="B67" s="87" t="s">
        <v>1353</v>
      </c>
      <c r="C67" s="87" t="s">
        <v>1099</v>
      </c>
      <c r="D67" s="37" t="s">
        <v>506</v>
      </c>
      <c r="E67" s="63" t="s">
        <v>535</v>
      </c>
      <c r="F67" s="62" t="s">
        <v>484</v>
      </c>
      <c r="G67" s="28" t="s">
        <v>475</v>
      </c>
      <c r="H67" s="28" t="s">
        <v>458</v>
      </c>
    </row>
    <row r="68" spans="1:8" ht="40.5" x14ac:dyDescent="0.2">
      <c r="A68" s="43" t="s">
        <v>17</v>
      </c>
      <c r="B68" s="84" t="s">
        <v>1354</v>
      </c>
      <c r="C68" s="84" t="s">
        <v>1099</v>
      </c>
      <c r="D68" s="38" t="s">
        <v>506</v>
      </c>
      <c r="E68" s="43" t="s">
        <v>535</v>
      </c>
      <c r="F68" s="47" t="s">
        <v>484</v>
      </c>
      <c r="G68" s="39" t="s">
        <v>534</v>
      </c>
      <c r="H68" s="39" t="s">
        <v>131</v>
      </c>
    </row>
    <row r="69" spans="1:8" ht="27" x14ac:dyDescent="0.2">
      <c r="A69" s="28" t="s">
        <v>16</v>
      </c>
      <c r="B69" s="87" t="s">
        <v>1353</v>
      </c>
      <c r="C69" s="87" t="s">
        <v>1100</v>
      </c>
      <c r="D69" s="37" t="s">
        <v>476</v>
      </c>
      <c r="E69" s="28" t="s">
        <v>477</v>
      </c>
      <c r="F69" s="47" t="s">
        <v>485</v>
      </c>
      <c r="G69" s="28" t="s">
        <v>482</v>
      </c>
      <c r="H69" s="28" t="s">
        <v>458</v>
      </c>
    </row>
    <row r="70" spans="1:8" ht="40.5" x14ac:dyDescent="0.2">
      <c r="A70" s="43" t="s">
        <v>17</v>
      </c>
      <c r="B70" s="84" t="s">
        <v>1354</v>
      </c>
      <c r="C70" s="84" t="s">
        <v>1100</v>
      </c>
      <c r="D70" s="38" t="s">
        <v>556</v>
      </c>
      <c r="E70" s="43" t="s">
        <v>477</v>
      </c>
      <c r="F70" s="47" t="s">
        <v>485</v>
      </c>
      <c r="G70" s="39" t="s">
        <v>536</v>
      </c>
      <c r="H70" s="39" t="s">
        <v>131</v>
      </c>
    </row>
    <row r="71" spans="1:8" ht="40.5" x14ac:dyDescent="0.2">
      <c r="A71" s="43" t="s">
        <v>18</v>
      </c>
      <c r="B71" s="84" t="s">
        <v>1354</v>
      </c>
      <c r="C71" s="84" t="s">
        <v>1101</v>
      </c>
      <c r="D71" s="38" t="s">
        <v>557</v>
      </c>
      <c r="E71" s="43" t="s">
        <v>538</v>
      </c>
      <c r="F71" s="47" t="s">
        <v>537</v>
      </c>
      <c r="G71" s="39" t="s">
        <v>562</v>
      </c>
      <c r="H71" s="39" t="s">
        <v>517</v>
      </c>
    </row>
    <row r="72" spans="1:8" ht="40.5" x14ac:dyDescent="0.2">
      <c r="A72" s="43" t="s">
        <v>18</v>
      </c>
      <c r="B72" s="84" t="s">
        <v>1354</v>
      </c>
      <c r="C72" s="84" t="s">
        <v>1102</v>
      </c>
      <c r="D72" s="38" t="s">
        <v>557</v>
      </c>
      <c r="E72" s="43" t="s">
        <v>538</v>
      </c>
      <c r="F72" s="47" t="s">
        <v>539</v>
      </c>
      <c r="G72" s="39" t="s">
        <v>547</v>
      </c>
      <c r="H72" s="39" t="s">
        <v>515</v>
      </c>
    </row>
    <row r="73" spans="1:8" ht="81" x14ac:dyDescent="0.2">
      <c r="A73" s="28" t="s">
        <v>16</v>
      </c>
      <c r="B73" s="87" t="s">
        <v>1353</v>
      </c>
      <c r="C73" s="87" t="s">
        <v>1103</v>
      </c>
      <c r="D73" s="37" t="s">
        <v>563</v>
      </c>
      <c r="E73" s="63" t="s">
        <v>478</v>
      </c>
      <c r="F73" s="64" t="s">
        <v>486</v>
      </c>
      <c r="G73" s="28" t="s">
        <v>489</v>
      </c>
      <c r="H73" s="28" t="s">
        <v>129</v>
      </c>
    </row>
    <row r="74" spans="1:8" ht="81" x14ac:dyDescent="0.2">
      <c r="A74" s="43" t="s">
        <v>17</v>
      </c>
      <c r="B74" s="84" t="s">
        <v>1354</v>
      </c>
      <c r="C74" s="84" t="s">
        <v>1103</v>
      </c>
      <c r="D74" s="38" t="s">
        <v>563</v>
      </c>
      <c r="E74" s="60" t="s">
        <v>478</v>
      </c>
      <c r="F74" s="47" t="s">
        <v>486</v>
      </c>
      <c r="G74" s="39" t="s">
        <v>564</v>
      </c>
      <c r="H74" s="39" t="s">
        <v>129</v>
      </c>
    </row>
    <row r="75" spans="1:8" ht="81" x14ac:dyDescent="0.2">
      <c r="A75" s="43" t="s">
        <v>18</v>
      </c>
      <c r="B75" s="84" t="s">
        <v>1354</v>
      </c>
      <c r="C75" s="84" t="s">
        <v>1104</v>
      </c>
      <c r="D75" s="38" t="s">
        <v>563</v>
      </c>
      <c r="E75" s="60" t="s">
        <v>478</v>
      </c>
      <c r="F75" s="47" t="s">
        <v>565</v>
      </c>
      <c r="G75" s="39" t="s">
        <v>572</v>
      </c>
      <c r="H75" s="39" t="s">
        <v>130</v>
      </c>
    </row>
    <row r="76" spans="1:8" ht="54" x14ac:dyDescent="0.2">
      <c r="A76" s="8" t="s">
        <v>18</v>
      </c>
      <c r="B76" s="84" t="s">
        <v>1354</v>
      </c>
      <c r="C76" s="84" t="s">
        <v>1105</v>
      </c>
      <c r="D76" s="38" t="s">
        <v>558</v>
      </c>
      <c r="E76" s="60" t="s">
        <v>500</v>
      </c>
      <c r="F76" s="47">
        <v>9440</v>
      </c>
      <c r="G76" s="39" t="s">
        <v>566</v>
      </c>
      <c r="H76" s="39" t="s">
        <v>129</v>
      </c>
    </row>
    <row r="77" spans="1:8" ht="54" x14ac:dyDescent="0.2">
      <c r="A77" s="8" t="s">
        <v>18</v>
      </c>
      <c r="B77" s="84" t="s">
        <v>1354</v>
      </c>
      <c r="C77" s="84" t="s">
        <v>1106</v>
      </c>
      <c r="D77" s="38" t="s">
        <v>558</v>
      </c>
      <c r="E77" s="60" t="s">
        <v>500</v>
      </c>
      <c r="F77" s="47">
        <v>9457</v>
      </c>
      <c r="G77" s="39" t="s">
        <v>567</v>
      </c>
      <c r="H77" s="39" t="s">
        <v>130</v>
      </c>
    </row>
    <row r="78" spans="1:8" ht="54" x14ac:dyDescent="0.2">
      <c r="A78" s="8" t="s">
        <v>18</v>
      </c>
      <c r="B78" s="84" t="s">
        <v>1354</v>
      </c>
      <c r="C78" s="84" t="s">
        <v>1107</v>
      </c>
      <c r="D78" s="38" t="s">
        <v>580</v>
      </c>
      <c r="E78" s="60" t="s">
        <v>583</v>
      </c>
      <c r="F78" s="47" t="s">
        <v>582</v>
      </c>
      <c r="G78" s="39" t="s">
        <v>585</v>
      </c>
      <c r="H78" s="39" t="s">
        <v>129</v>
      </c>
    </row>
    <row r="79" spans="1:8" ht="54" x14ac:dyDescent="0.2">
      <c r="A79" s="28" t="s">
        <v>16</v>
      </c>
      <c r="B79" s="87" t="s">
        <v>1354</v>
      </c>
      <c r="C79" s="87" t="s">
        <v>1107</v>
      </c>
      <c r="D79" s="37" t="s">
        <v>580</v>
      </c>
      <c r="E79" s="63" t="s">
        <v>583</v>
      </c>
      <c r="F79" s="64" t="s">
        <v>582</v>
      </c>
      <c r="G79" s="28" t="s">
        <v>585</v>
      </c>
      <c r="H79" s="28" t="s">
        <v>129</v>
      </c>
    </row>
    <row r="80" spans="1:8" ht="54" x14ac:dyDescent="0.2">
      <c r="A80" s="8" t="s">
        <v>17</v>
      </c>
      <c r="B80" s="84" t="s">
        <v>1355</v>
      </c>
      <c r="C80" s="84" t="s">
        <v>1107</v>
      </c>
      <c r="D80" s="38" t="s">
        <v>580</v>
      </c>
      <c r="E80" s="60" t="s">
        <v>583</v>
      </c>
      <c r="F80" s="47" t="s">
        <v>582</v>
      </c>
      <c r="G80" s="39" t="s">
        <v>599</v>
      </c>
      <c r="H80" s="39" t="s">
        <v>129</v>
      </c>
    </row>
    <row r="81" spans="1:9" ht="54" x14ac:dyDescent="0.2">
      <c r="A81" s="37" t="s">
        <v>15</v>
      </c>
      <c r="B81" s="87" t="s">
        <v>1354</v>
      </c>
      <c r="C81" s="87" t="s">
        <v>1241</v>
      </c>
      <c r="D81" s="37" t="s">
        <v>581</v>
      </c>
      <c r="E81" s="63" t="s">
        <v>584</v>
      </c>
      <c r="F81" s="64" t="s">
        <v>582</v>
      </c>
      <c r="G81" s="28" t="s">
        <v>585</v>
      </c>
      <c r="H81" s="28" t="s">
        <v>129</v>
      </c>
    </row>
    <row r="82" spans="1:9" ht="40.5" x14ac:dyDescent="0.2">
      <c r="A82" s="37" t="s">
        <v>15</v>
      </c>
      <c r="B82" s="87" t="s">
        <v>1354</v>
      </c>
      <c r="C82" s="87" t="s">
        <v>1242</v>
      </c>
      <c r="D82" s="37" t="s">
        <v>595</v>
      </c>
      <c r="E82" s="63" t="s">
        <v>596</v>
      </c>
      <c r="F82" s="64" t="s">
        <v>582</v>
      </c>
      <c r="G82" s="28" t="s">
        <v>585</v>
      </c>
      <c r="H82" s="28" t="s">
        <v>129</v>
      </c>
    </row>
    <row r="83" spans="1:9" ht="40.5" x14ac:dyDescent="0.2">
      <c r="A83" s="37" t="s">
        <v>15</v>
      </c>
      <c r="B83" s="87" t="s">
        <v>1354</v>
      </c>
      <c r="C83" s="87" t="s">
        <v>1243</v>
      </c>
      <c r="D83" s="37" t="s">
        <v>597</v>
      </c>
      <c r="E83" s="63" t="s">
        <v>598</v>
      </c>
      <c r="F83" s="64" t="s">
        <v>582</v>
      </c>
      <c r="G83" s="28" t="s">
        <v>585</v>
      </c>
      <c r="H83" s="28" t="s">
        <v>129</v>
      </c>
    </row>
    <row r="84" spans="1:9" ht="54" x14ac:dyDescent="0.2">
      <c r="A84" s="8" t="s">
        <v>18</v>
      </c>
      <c r="B84" s="84" t="s">
        <v>1355</v>
      </c>
      <c r="C84" s="84" t="s">
        <v>1108</v>
      </c>
      <c r="D84" s="38" t="s">
        <v>589</v>
      </c>
      <c r="E84" s="60" t="s">
        <v>588</v>
      </c>
      <c r="F84" s="47">
        <v>9460</v>
      </c>
      <c r="G84" s="39" t="s">
        <v>600</v>
      </c>
      <c r="H84" s="39" t="s">
        <v>130</v>
      </c>
    </row>
    <row r="85" spans="1:9" ht="54" x14ac:dyDescent="0.2">
      <c r="A85" s="8" t="s">
        <v>18</v>
      </c>
      <c r="B85" s="84" t="s">
        <v>1355</v>
      </c>
      <c r="C85" s="84" t="s">
        <v>1244</v>
      </c>
      <c r="D85" s="38" t="s">
        <v>592</v>
      </c>
      <c r="E85" s="60" t="s">
        <v>593</v>
      </c>
      <c r="F85" s="47">
        <v>9461</v>
      </c>
      <c r="G85" s="39" t="s">
        <v>594</v>
      </c>
      <c r="H85" s="39" t="s">
        <v>129</v>
      </c>
    </row>
    <row r="86" spans="1:9" ht="40.5" x14ac:dyDescent="0.2">
      <c r="A86" s="8" t="s">
        <v>18</v>
      </c>
      <c r="B86" s="84" t="s">
        <v>1355</v>
      </c>
      <c r="C86" s="84" t="s">
        <v>1245</v>
      </c>
      <c r="D86" s="38" t="s">
        <v>586</v>
      </c>
      <c r="E86" s="60" t="s">
        <v>587</v>
      </c>
      <c r="F86" s="47">
        <v>9462</v>
      </c>
      <c r="G86" s="39" t="s">
        <v>591</v>
      </c>
      <c r="H86" s="39" t="s">
        <v>130</v>
      </c>
    </row>
    <row r="87" spans="1:9" ht="40.5" x14ac:dyDescent="0.2">
      <c r="A87" s="37" t="s">
        <v>15</v>
      </c>
      <c r="B87" s="87" t="s">
        <v>1356</v>
      </c>
      <c r="C87" s="87" t="s">
        <v>1246</v>
      </c>
      <c r="D87" s="37" t="s">
        <v>61</v>
      </c>
      <c r="E87" s="63" t="s">
        <v>73</v>
      </c>
      <c r="F87" s="64">
        <v>9277</v>
      </c>
      <c r="G87" s="28" t="s">
        <v>48</v>
      </c>
      <c r="H87" s="28" t="s">
        <v>140</v>
      </c>
    </row>
    <row r="88" spans="1:9" ht="54" x14ac:dyDescent="0.2">
      <c r="A88" s="37" t="s">
        <v>15</v>
      </c>
      <c r="B88" s="87" t="s">
        <v>1356</v>
      </c>
      <c r="C88" s="87" t="s">
        <v>1244</v>
      </c>
      <c r="D88" s="37" t="s">
        <v>592</v>
      </c>
      <c r="E88" s="63" t="s">
        <v>593</v>
      </c>
      <c r="F88" s="64">
        <v>9461</v>
      </c>
      <c r="G88" s="28" t="s">
        <v>594</v>
      </c>
      <c r="H88" s="28" t="s">
        <v>129</v>
      </c>
    </row>
    <row r="89" spans="1:9" ht="40.5" x14ac:dyDescent="0.2">
      <c r="A89" s="37" t="s">
        <v>15</v>
      </c>
      <c r="B89" s="87" t="s">
        <v>1356</v>
      </c>
      <c r="C89" s="87" t="s">
        <v>1245</v>
      </c>
      <c r="D89" s="37" t="s">
        <v>586</v>
      </c>
      <c r="E89" s="63" t="s">
        <v>587</v>
      </c>
      <c r="F89" s="64">
        <v>9462</v>
      </c>
      <c r="G89" s="28" t="s">
        <v>591</v>
      </c>
      <c r="H89" s="28" t="s">
        <v>130</v>
      </c>
    </row>
    <row r="90" spans="1:9" ht="40.5" x14ac:dyDescent="0.2">
      <c r="A90" s="8" t="s">
        <v>18</v>
      </c>
      <c r="B90" s="84" t="s">
        <v>1356</v>
      </c>
      <c r="C90" s="84" t="s">
        <v>1109</v>
      </c>
      <c r="D90" s="38" t="s">
        <v>602</v>
      </c>
      <c r="E90" s="60" t="s">
        <v>607</v>
      </c>
      <c r="F90" s="46">
        <v>8049</v>
      </c>
      <c r="G90" s="39" t="s">
        <v>601</v>
      </c>
      <c r="H90" s="39" t="s">
        <v>129</v>
      </c>
    </row>
    <row r="91" spans="1:9" ht="40.5" x14ac:dyDescent="0.2">
      <c r="A91" s="8" t="s">
        <v>18</v>
      </c>
      <c r="B91" s="84" t="s">
        <v>1356</v>
      </c>
      <c r="C91" s="84" t="s">
        <v>1110</v>
      </c>
      <c r="D91" s="38" t="s">
        <v>605</v>
      </c>
      <c r="E91" s="43" t="s">
        <v>608</v>
      </c>
      <c r="F91" s="46">
        <v>9465</v>
      </c>
      <c r="G91" s="39" t="s">
        <v>609</v>
      </c>
      <c r="H91" s="39" t="s">
        <v>129</v>
      </c>
    </row>
    <row r="92" spans="1:9" ht="67.5" x14ac:dyDescent="0.2">
      <c r="A92" s="8" t="s">
        <v>18</v>
      </c>
      <c r="B92" s="84" t="s">
        <v>1356</v>
      </c>
      <c r="C92" s="84" t="s">
        <v>1247</v>
      </c>
      <c r="D92" s="38" t="s">
        <v>611</v>
      </c>
      <c r="E92" s="43" t="s">
        <v>615</v>
      </c>
      <c r="F92" s="46">
        <v>9467</v>
      </c>
      <c r="G92" s="39" t="s">
        <v>603</v>
      </c>
      <c r="H92" s="39" t="s">
        <v>129</v>
      </c>
    </row>
    <row r="93" spans="1:9" ht="67.5" x14ac:dyDescent="0.2">
      <c r="A93" s="8" t="s">
        <v>18</v>
      </c>
      <c r="B93" s="84" t="s">
        <v>1356</v>
      </c>
      <c r="C93" s="84" t="s">
        <v>1248</v>
      </c>
      <c r="D93" s="38" t="s">
        <v>612</v>
      </c>
      <c r="E93" s="43" t="s">
        <v>616</v>
      </c>
      <c r="F93" s="46">
        <v>9468</v>
      </c>
      <c r="G93" s="39" t="s">
        <v>604</v>
      </c>
      <c r="H93" s="39" t="s">
        <v>130</v>
      </c>
    </row>
    <row r="94" spans="1:9" ht="54" x14ac:dyDescent="0.2">
      <c r="A94" s="8" t="s">
        <v>18</v>
      </c>
      <c r="B94" s="84" t="s">
        <v>1356</v>
      </c>
      <c r="C94" s="84" t="s">
        <v>1249</v>
      </c>
      <c r="D94" s="38" t="s">
        <v>613</v>
      </c>
      <c r="E94" s="43" t="s">
        <v>617</v>
      </c>
      <c r="F94" s="47" t="s">
        <v>99</v>
      </c>
      <c r="G94" s="39" t="s">
        <v>606</v>
      </c>
      <c r="H94" s="39" t="s">
        <v>31</v>
      </c>
    </row>
    <row r="95" spans="1:9" s="28" customFormat="1" ht="67.5" customHeight="1" x14ac:dyDescent="0.2">
      <c r="A95" s="37" t="s">
        <v>15</v>
      </c>
      <c r="B95" s="87" t="s">
        <v>1357</v>
      </c>
      <c r="C95" s="87" t="s">
        <v>1247</v>
      </c>
      <c r="D95" s="37" t="s">
        <v>611</v>
      </c>
      <c r="E95" s="63" t="s">
        <v>615</v>
      </c>
      <c r="F95" s="70">
        <v>9467</v>
      </c>
      <c r="G95" s="28" t="s">
        <v>603</v>
      </c>
      <c r="H95" s="28" t="s">
        <v>129</v>
      </c>
      <c r="I95" s="65"/>
    </row>
    <row r="96" spans="1:9" s="28" customFormat="1" ht="67.5" customHeight="1" x14ac:dyDescent="0.2">
      <c r="A96" s="37" t="s">
        <v>15</v>
      </c>
      <c r="B96" s="87" t="s">
        <v>1357</v>
      </c>
      <c r="C96" s="87" t="s">
        <v>1248</v>
      </c>
      <c r="D96" s="37" t="s">
        <v>612</v>
      </c>
      <c r="E96" s="28" t="s">
        <v>616</v>
      </c>
      <c r="F96" s="70">
        <v>9468</v>
      </c>
      <c r="G96" s="28" t="s">
        <v>604</v>
      </c>
      <c r="H96" s="28" t="s">
        <v>130</v>
      </c>
      <c r="I96" s="65"/>
    </row>
    <row r="97" spans="1:8" ht="81" x14ac:dyDescent="0.2">
      <c r="A97" s="37" t="s">
        <v>16</v>
      </c>
      <c r="B97" s="87" t="s">
        <v>1356</v>
      </c>
      <c r="C97" s="87" t="s">
        <v>1103</v>
      </c>
      <c r="D97" s="37" t="s">
        <v>568</v>
      </c>
      <c r="E97" s="28" t="s">
        <v>478</v>
      </c>
      <c r="F97" s="70" t="s">
        <v>486</v>
      </c>
      <c r="G97" s="28" t="s">
        <v>564</v>
      </c>
      <c r="H97" s="28" t="s">
        <v>129</v>
      </c>
    </row>
    <row r="98" spans="1:8" ht="54" x14ac:dyDescent="0.2">
      <c r="A98" s="8" t="s">
        <v>17</v>
      </c>
      <c r="B98" s="84" t="s">
        <v>1357</v>
      </c>
      <c r="C98" s="84" t="s">
        <v>1103</v>
      </c>
      <c r="D98" s="38" t="s">
        <v>729</v>
      </c>
      <c r="E98" s="43" t="s">
        <v>730</v>
      </c>
      <c r="F98" s="46" t="s">
        <v>486</v>
      </c>
      <c r="G98" s="39" t="s">
        <v>564</v>
      </c>
      <c r="H98" s="39" t="s">
        <v>129</v>
      </c>
    </row>
    <row r="99" spans="1:8" ht="81" x14ac:dyDescent="0.2">
      <c r="A99" s="37" t="s">
        <v>16</v>
      </c>
      <c r="B99" s="87" t="s">
        <v>1356</v>
      </c>
      <c r="C99" s="87" t="s">
        <v>1104</v>
      </c>
      <c r="D99" s="37" t="s">
        <v>563</v>
      </c>
      <c r="E99" s="28" t="s">
        <v>478</v>
      </c>
      <c r="F99" s="70" t="s">
        <v>565</v>
      </c>
      <c r="G99" s="28" t="s">
        <v>572</v>
      </c>
      <c r="H99" s="28" t="s">
        <v>130</v>
      </c>
    </row>
    <row r="100" spans="1:8" ht="54" x14ac:dyDescent="0.2">
      <c r="A100" s="8" t="s">
        <v>17</v>
      </c>
      <c r="B100" s="84" t="s">
        <v>1357</v>
      </c>
      <c r="C100" s="84" t="s">
        <v>1104</v>
      </c>
      <c r="D100" s="38" t="s">
        <v>729</v>
      </c>
      <c r="E100" s="43" t="s">
        <v>730</v>
      </c>
      <c r="F100" s="46" t="s">
        <v>565</v>
      </c>
      <c r="G100" s="39" t="s">
        <v>572</v>
      </c>
      <c r="H100" s="39" t="s">
        <v>130</v>
      </c>
    </row>
    <row r="101" spans="1:8" ht="40.5" x14ac:dyDescent="0.2">
      <c r="A101" s="28" t="s">
        <v>16</v>
      </c>
      <c r="B101" s="87" t="s">
        <v>1357</v>
      </c>
      <c r="C101" s="87" t="s">
        <v>1233</v>
      </c>
      <c r="D101" s="37" t="s">
        <v>119</v>
      </c>
      <c r="E101" s="28" t="s">
        <v>95</v>
      </c>
      <c r="F101" s="64">
        <v>9279</v>
      </c>
      <c r="G101" s="28" t="s">
        <v>94</v>
      </c>
      <c r="H101" s="28" t="s">
        <v>129</v>
      </c>
    </row>
    <row r="102" spans="1:8" ht="54" x14ac:dyDescent="0.2">
      <c r="A102" s="8" t="s">
        <v>17</v>
      </c>
      <c r="B102" s="84" t="s">
        <v>1358</v>
      </c>
      <c r="C102" s="84" t="s">
        <v>1233</v>
      </c>
      <c r="D102" s="38" t="s">
        <v>315</v>
      </c>
      <c r="E102" s="43" t="s">
        <v>316</v>
      </c>
      <c r="F102" s="47">
        <v>9279</v>
      </c>
      <c r="G102" s="39" t="s">
        <v>94</v>
      </c>
      <c r="H102" s="39" t="s">
        <v>129</v>
      </c>
    </row>
    <row r="103" spans="1:8" ht="40.5" x14ac:dyDescent="0.2">
      <c r="A103" s="28" t="s">
        <v>16</v>
      </c>
      <c r="B103" s="87" t="s">
        <v>1357</v>
      </c>
      <c r="C103" s="87" t="s">
        <v>1067</v>
      </c>
      <c r="D103" s="37" t="s">
        <v>509</v>
      </c>
      <c r="E103" s="28" t="s">
        <v>510</v>
      </c>
      <c r="F103" s="64">
        <v>9439</v>
      </c>
      <c r="G103" s="28" t="s">
        <v>511</v>
      </c>
      <c r="H103" s="28" t="s">
        <v>1580</v>
      </c>
    </row>
    <row r="104" spans="1:8" ht="40.5" x14ac:dyDescent="0.2">
      <c r="A104" s="8" t="s">
        <v>17</v>
      </c>
      <c r="B104" s="84" t="s">
        <v>1358</v>
      </c>
      <c r="C104" s="84" t="s">
        <v>1067</v>
      </c>
      <c r="D104" s="38" t="s">
        <v>509</v>
      </c>
      <c r="E104" s="43" t="s">
        <v>510</v>
      </c>
      <c r="F104" s="47">
        <v>9439</v>
      </c>
      <c r="G104" s="39" t="s">
        <v>511</v>
      </c>
      <c r="H104" s="39" t="s">
        <v>129</v>
      </c>
    </row>
    <row r="105" spans="1:8" ht="27" x14ac:dyDescent="0.2">
      <c r="A105" s="28" t="s">
        <v>16</v>
      </c>
      <c r="B105" s="87" t="s">
        <v>1357</v>
      </c>
      <c r="C105" s="87" t="s">
        <v>1068</v>
      </c>
      <c r="D105" s="37" t="s">
        <v>745</v>
      </c>
      <c r="E105" s="28" t="s">
        <v>71</v>
      </c>
      <c r="F105" s="64">
        <v>9284</v>
      </c>
      <c r="G105" s="28" t="s">
        <v>40</v>
      </c>
      <c r="H105" s="28" t="s">
        <v>1580</v>
      </c>
    </row>
    <row r="106" spans="1:8" ht="27" x14ac:dyDescent="0.2">
      <c r="A106" s="8" t="s">
        <v>17</v>
      </c>
      <c r="B106" s="84" t="s">
        <v>1358</v>
      </c>
      <c r="C106" s="84" t="s">
        <v>1068</v>
      </c>
      <c r="D106" s="38" t="s">
        <v>745</v>
      </c>
      <c r="E106" s="43" t="s">
        <v>71</v>
      </c>
      <c r="F106" s="47">
        <v>9284</v>
      </c>
      <c r="G106" s="39" t="s">
        <v>40</v>
      </c>
      <c r="H106" s="39" t="s">
        <v>129</v>
      </c>
    </row>
    <row r="107" spans="1:8" ht="27" x14ac:dyDescent="0.2">
      <c r="A107" s="28" t="s">
        <v>16</v>
      </c>
      <c r="B107" s="87" t="s">
        <v>1357</v>
      </c>
      <c r="C107" s="87" t="s">
        <v>1077</v>
      </c>
      <c r="D107" s="37" t="s">
        <v>83</v>
      </c>
      <c r="E107" s="28" t="s">
        <v>72</v>
      </c>
      <c r="F107" s="64">
        <v>9295</v>
      </c>
      <c r="G107" s="28" t="s">
        <v>41</v>
      </c>
      <c r="H107" s="28" t="s">
        <v>148</v>
      </c>
    </row>
    <row r="108" spans="1:8" ht="40.5" x14ac:dyDescent="0.2">
      <c r="A108" s="8" t="s">
        <v>17</v>
      </c>
      <c r="B108" s="84" t="s">
        <v>1358</v>
      </c>
      <c r="C108" s="84" t="s">
        <v>1077</v>
      </c>
      <c r="D108" s="38" t="s">
        <v>732</v>
      </c>
      <c r="E108" s="43" t="s">
        <v>731</v>
      </c>
      <c r="F108" s="46">
        <v>9295</v>
      </c>
      <c r="G108" s="39" t="s">
        <v>41</v>
      </c>
      <c r="H108" s="39" t="s">
        <v>148</v>
      </c>
    </row>
    <row r="109" spans="1:8" ht="40.5" x14ac:dyDescent="0.2">
      <c r="A109" s="28" t="s">
        <v>16</v>
      </c>
      <c r="B109" s="87" t="s">
        <v>1357</v>
      </c>
      <c r="C109" s="87" t="s">
        <v>1101</v>
      </c>
      <c r="D109" s="37" t="s">
        <v>557</v>
      </c>
      <c r="E109" s="28" t="s">
        <v>538</v>
      </c>
      <c r="F109" s="64" t="s">
        <v>537</v>
      </c>
      <c r="G109" s="28" t="s">
        <v>562</v>
      </c>
      <c r="H109" s="28" t="s">
        <v>517</v>
      </c>
    </row>
    <row r="110" spans="1:8" ht="54" x14ac:dyDescent="0.2">
      <c r="A110" s="8" t="s">
        <v>17</v>
      </c>
      <c r="B110" s="84" t="s">
        <v>1358</v>
      </c>
      <c r="C110" s="84" t="s">
        <v>1101</v>
      </c>
      <c r="D110" s="38" t="s">
        <v>734</v>
      </c>
      <c r="E110" s="43" t="s">
        <v>735</v>
      </c>
      <c r="F110" s="46" t="s">
        <v>537</v>
      </c>
      <c r="G110" s="39" t="s">
        <v>562</v>
      </c>
      <c r="H110" s="39" t="s">
        <v>517</v>
      </c>
    </row>
    <row r="111" spans="1:8" ht="40.5" x14ac:dyDescent="0.2">
      <c r="A111" s="28" t="s">
        <v>16</v>
      </c>
      <c r="B111" s="87" t="s">
        <v>1357</v>
      </c>
      <c r="C111" s="87" t="s">
        <v>1102</v>
      </c>
      <c r="D111" s="37" t="s">
        <v>557</v>
      </c>
      <c r="E111" s="28" t="s">
        <v>538</v>
      </c>
      <c r="F111" s="64" t="s">
        <v>539</v>
      </c>
      <c r="G111" s="28" t="s">
        <v>547</v>
      </c>
      <c r="H111" s="28" t="s">
        <v>515</v>
      </c>
    </row>
    <row r="112" spans="1:8" ht="54" x14ac:dyDescent="0.2">
      <c r="A112" s="8" t="s">
        <v>17</v>
      </c>
      <c r="B112" s="84" t="s">
        <v>1358</v>
      </c>
      <c r="C112" s="84" t="s">
        <v>1102</v>
      </c>
      <c r="D112" s="38" t="s">
        <v>736</v>
      </c>
      <c r="E112" s="43" t="s">
        <v>737</v>
      </c>
      <c r="F112" s="46" t="s">
        <v>539</v>
      </c>
      <c r="G112" s="39" t="s">
        <v>547</v>
      </c>
      <c r="H112" s="39" t="s">
        <v>515</v>
      </c>
    </row>
    <row r="113" spans="1:8" ht="67.5" x14ac:dyDescent="0.2">
      <c r="A113" s="8" t="s">
        <v>18</v>
      </c>
      <c r="B113" s="84" t="s">
        <v>1358</v>
      </c>
      <c r="C113" s="84" t="s">
        <v>1111</v>
      </c>
      <c r="D113" s="38" t="s">
        <v>771</v>
      </c>
      <c r="E113" s="43" t="s">
        <v>774</v>
      </c>
      <c r="F113" s="46">
        <v>9472</v>
      </c>
      <c r="G113" s="39" t="s">
        <v>739</v>
      </c>
      <c r="H113" s="39" t="s">
        <v>899</v>
      </c>
    </row>
    <row r="114" spans="1:8" ht="72" customHeight="1" x14ac:dyDescent="0.2">
      <c r="A114" s="8" t="s">
        <v>18</v>
      </c>
      <c r="B114" s="84" t="s">
        <v>1358</v>
      </c>
      <c r="C114" s="84" t="s">
        <v>1112</v>
      </c>
      <c r="D114" s="38" t="s">
        <v>742</v>
      </c>
      <c r="E114" s="43" t="s">
        <v>776</v>
      </c>
      <c r="F114" s="46">
        <v>9473</v>
      </c>
      <c r="G114" s="39" t="s">
        <v>740</v>
      </c>
      <c r="H114" s="39" t="s">
        <v>146</v>
      </c>
    </row>
    <row r="115" spans="1:8" ht="81" x14ac:dyDescent="0.2">
      <c r="A115" s="8" t="s">
        <v>18</v>
      </c>
      <c r="B115" s="84" t="s">
        <v>1358</v>
      </c>
      <c r="C115" s="84" t="s">
        <v>1113</v>
      </c>
      <c r="D115" s="38" t="s">
        <v>772</v>
      </c>
      <c r="E115" s="43" t="s">
        <v>773</v>
      </c>
      <c r="F115" s="46">
        <v>9474</v>
      </c>
      <c r="G115" s="39" t="s">
        <v>741</v>
      </c>
      <c r="H115" s="39" t="s">
        <v>146</v>
      </c>
    </row>
    <row r="116" spans="1:8" ht="70.5" customHeight="1" x14ac:dyDescent="0.2">
      <c r="A116" s="8" t="s">
        <v>18</v>
      </c>
      <c r="B116" s="84" t="s">
        <v>1358</v>
      </c>
      <c r="C116" s="84" t="s">
        <v>1114</v>
      </c>
      <c r="D116" s="38" t="s">
        <v>764</v>
      </c>
      <c r="E116" s="43" t="s">
        <v>777</v>
      </c>
      <c r="F116" s="46" t="s">
        <v>762</v>
      </c>
      <c r="G116" s="39" t="s">
        <v>763</v>
      </c>
      <c r="H116" s="39" t="s">
        <v>130</v>
      </c>
    </row>
    <row r="117" spans="1:8" ht="54" x14ac:dyDescent="0.2">
      <c r="A117" s="8" t="s">
        <v>18</v>
      </c>
      <c r="B117" s="84" t="s">
        <v>1358</v>
      </c>
      <c r="C117" s="84" t="s">
        <v>1115</v>
      </c>
      <c r="D117" s="38" t="s">
        <v>768</v>
      </c>
      <c r="E117" s="43" t="s">
        <v>769</v>
      </c>
      <c r="F117" s="46" t="s">
        <v>766</v>
      </c>
      <c r="G117" s="39" t="s">
        <v>767</v>
      </c>
      <c r="H117" s="39" t="s">
        <v>129</v>
      </c>
    </row>
    <row r="118" spans="1:8" ht="81" x14ac:dyDescent="0.2">
      <c r="A118" s="8" t="s">
        <v>18</v>
      </c>
      <c r="B118" s="84" t="s">
        <v>1359</v>
      </c>
      <c r="C118" s="84" t="s">
        <v>1116</v>
      </c>
      <c r="D118" s="38" t="s">
        <v>782</v>
      </c>
      <c r="E118" s="43" t="s">
        <v>781</v>
      </c>
      <c r="F118" s="46">
        <v>9478</v>
      </c>
      <c r="G118" s="39" t="s">
        <v>784</v>
      </c>
      <c r="H118" s="39" t="s">
        <v>131</v>
      </c>
    </row>
    <row r="119" spans="1:8" ht="67.5" x14ac:dyDescent="0.2">
      <c r="A119" s="8" t="s">
        <v>18</v>
      </c>
      <c r="B119" s="84" t="s">
        <v>1359</v>
      </c>
      <c r="C119" s="84" t="s">
        <v>1117</v>
      </c>
      <c r="D119" s="38" t="s">
        <v>780</v>
      </c>
      <c r="E119" s="43" t="s">
        <v>783</v>
      </c>
      <c r="F119" s="46">
        <v>9479</v>
      </c>
      <c r="G119" s="39" t="s">
        <v>785</v>
      </c>
      <c r="H119" s="39" t="s">
        <v>131</v>
      </c>
    </row>
    <row r="120" spans="1:8" ht="67.5" x14ac:dyDescent="0.2">
      <c r="A120" s="8" t="s">
        <v>18</v>
      </c>
      <c r="B120" s="84" t="s">
        <v>1359</v>
      </c>
      <c r="C120" s="84" t="s">
        <v>1118</v>
      </c>
      <c r="D120" s="38" t="s">
        <v>793</v>
      </c>
      <c r="E120" s="43" t="s">
        <v>794</v>
      </c>
      <c r="F120" s="46">
        <v>9483</v>
      </c>
      <c r="G120" s="39" t="s">
        <v>795</v>
      </c>
      <c r="H120" s="39" t="s">
        <v>145</v>
      </c>
    </row>
    <row r="121" spans="1:8" ht="67.5" x14ac:dyDescent="0.2">
      <c r="A121" s="8" t="s">
        <v>18</v>
      </c>
      <c r="B121" s="84" t="s">
        <v>1359</v>
      </c>
      <c r="C121" s="84" t="s">
        <v>1119</v>
      </c>
      <c r="D121" s="38" t="s">
        <v>789</v>
      </c>
      <c r="E121" s="43" t="s">
        <v>790</v>
      </c>
      <c r="F121" s="46" t="s">
        <v>778</v>
      </c>
      <c r="G121" s="39" t="s">
        <v>786</v>
      </c>
      <c r="H121" s="39" t="s">
        <v>145</v>
      </c>
    </row>
    <row r="122" spans="1:8" ht="94.5" x14ac:dyDescent="0.2">
      <c r="A122" s="8" t="s">
        <v>18</v>
      </c>
      <c r="B122" s="84" t="s">
        <v>1359</v>
      </c>
      <c r="C122" s="84" t="s">
        <v>1120</v>
      </c>
      <c r="D122" s="38" t="s">
        <v>791</v>
      </c>
      <c r="E122" s="43" t="s">
        <v>792</v>
      </c>
      <c r="F122" s="46">
        <v>9482</v>
      </c>
      <c r="G122" s="39" t="s">
        <v>787</v>
      </c>
      <c r="H122" s="39" t="s">
        <v>145</v>
      </c>
    </row>
    <row r="123" spans="1:8" ht="67.5" x14ac:dyDescent="0.2">
      <c r="A123" s="8" t="s">
        <v>18</v>
      </c>
      <c r="B123" s="84" t="s">
        <v>1359</v>
      </c>
      <c r="C123" s="84" t="s">
        <v>1121</v>
      </c>
      <c r="D123" s="38" t="s">
        <v>800</v>
      </c>
      <c r="E123" s="43" t="s">
        <v>796</v>
      </c>
      <c r="F123" s="46">
        <v>9484</v>
      </c>
      <c r="G123" s="39" t="s">
        <v>788</v>
      </c>
      <c r="H123" s="39" t="s">
        <v>145</v>
      </c>
    </row>
    <row r="124" spans="1:8" ht="54" x14ac:dyDescent="0.2">
      <c r="A124" s="8" t="s">
        <v>18</v>
      </c>
      <c r="B124" s="84" t="s">
        <v>1359</v>
      </c>
      <c r="C124" s="84" t="s">
        <v>1122</v>
      </c>
      <c r="D124" s="38" t="s">
        <v>797</v>
      </c>
      <c r="E124" s="43" t="s">
        <v>799</v>
      </c>
      <c r="F124" s="46">
        <v>9485</v>
      </c>
      <c r="G124" s="39" t="s">
        <v>798</v>
      </c>
      <c r="H124" s="39" t="s">
        <v>779</v>
      </c>
    </row>
    <row r="125" spans="1:8" ht="54" x14ac:dyDescent="0.2">
      <c r="A125" s="8" t="s">
        <v>18</v>
      </c>
      <c r="B125" s="84" t="s">
        <v>1360</v>
      </c>
      <c r="C125" s="84" t="s">
        <v>1123</v>
      </c>
      <c r="D125" s="38" t="s">
        <v>809</v>
      </c>
      <c r="E125" s="43" t="s">
        <v>810</v>
      </c>
      <c r="F125" s="46">
        <v>9506</v>
      </c>
      <c r="G125" s="39" t="s">
        <v>813</v>
      </c>
      <c r="H125" s="39" t="s">
        <v>31</v>
      </c>
    </row>
    <row r="126" spans="1:8" ht="40.5" x14ac:dyDescent="0.2">
      <c r="A126" s="8" t="s">
        <v>18</v>
      </c>
      <c r="B126" s="84" t="s">
        <v>1360</v>
      </c>
      <c r="C126" s="84" t="s">
        <v>1124</v>
      </c>
      <c r="D126" s="38" t="s">
        <v>811</v>
      </c>
      <c r="E126" s="43" t="s">
        <v>812</v>
      </c>
      <c r="F126" s="46">
        <v>9507</v>
      </c>
      <c r="G126" s="39" t="s">
        <v>814</v>
      </c>
      <c r="H126" s="39" t="s">
        <v>130</v>
      </c>
    </row>
    <row r="127" spans="1:8" ht="54" x14ac:dyDescent="0.2">
      <c r="A127" s="28" t="s">
        <v>16</v>
      </c>
      <c r="B127" s="87" t="s">
        <v>1360</v>
      </c>
      <c r="C127" s="87" t="s">
        <v>1122</v>
      </c>
      <c r="D127" s="37" t="s">
        <v>797</v>
      </c>
      <c r="E127" s="28" t="s">
        <v>799</v>
      </c>
      <c r="F127" s="70">
        <v>9485</v>
      </c>
      <c r="G127" s="28" t="s">
        <v>798</v>
      </c>
      <c r="H127" s="28" t="s">
        <v>779</v>
      </c>
    </row>
    <row r="128" spans="1:8" ht="54" x14ac:dyDescent="0.2">
      <c r="A128" s="8" t="s">
        <v>17</v>
      </c>
      <c r="B128" s="84" t="s">
        <v>1361</v>
      </c>
      <c r="C128" s="84" t="s">
        <v>1122</v>
      </c>
      <c r="D128" s="38" t="s">
        <v>816</v>
      </c>
      <c r="E128" s="43" t="s">
        <v>817</v>
      </c>
      <c r="F128" s="46">
        <v>9485</v>
      </c>
      <c r="G128" s="39" t="s">
        <v>798</v>
      </c>
      <c r="H128" s="39" t="s">
        <v>779</v>
      </c>
    </row>
    <row r="129" spans="1:8" ht="67.5" x14ac:dyDescent="0.2">
      <c r="A129" s="8" t="s">
        <v>18</v>
      </c>
      <c r="B129" s="84" t="s">
        <v>1362</v>
      </c>
      <c r="C129" s="84" t="s">
        <v>1125</v>
      </c>
      <c r="D129" s="38" t="s">
        <v>853</v>
      </c>
      <c r="E129" s="43" t="s">
        <v>854</v>
      </c>
      <c r="F129" s="46">
        <v>9483</v>
      </c>
      <c r="G129" s="39" t="s">
        <v>855</v>
      </c>
      <c r="H129" s="39" t="s">
        <v>145</v>
      </c>
    </row>
    <row r="130" spans="1:8" ht="65.25" customHeight="1" x14ac:dyDescent="0.2">
      <c r="A130" s="28" t="s">
        <v>16</v>
      </c>
      <c r="B130" s="87" t="s">
        <v>1363</v>
      </c>
      <c r="C130" s="87" t="s">
        <v>1118</v>
      </c>
      <c r="D130" s="37" t="s">
        <v>793</v>
      </c>
      <c r="E130" s="28" t="s">
        <v>794</v>
      </c>
      <c r="F130" s="70">
        <v>9483</v>
      </c>
      <c r="G130" s="28" t="s">
        <v>795</v>
      </c>
      <c r="H130" s="28" t="s">
        <v>145</v>
      </c>
    </row>
    <row r="131" spans="1:8" ht="70.5" customHeight="1" x14ac:dyDescent="0.2">
      <c r="A131" s="8" t="s">
        <v>17</v>
      </c>
      <c r="B131" s="84" t="s">
        <v>1362</v>
      </c>
      <c r="C131" s="84" t="s">
        <v>1118</v>
      </c>
      <c r="D131" s="38" t="s">
        <v>793</v>
      </c>
      <c r="E131" s="43" t="s">
        <v>794</v>
      </c>
      <c r="F131" s="46">
        <v>9483</v>
      </c>
      <c r="G131" s="39" t="s">
        <v>855</v>
      </c>
      <c r="H131" s="39" t="s">
        <v>145</v>
      </c>
    </row>
    <row r="132" spans="1:8" ht="59.85" customHeight="1" x14ac:dyDescent="0.2">
      <c r="A132" s="28" t="s">
        <v>16</v>
      </c>
      <c r="B132" s="87" t="s">
        <v>1363</v>
      </c>
      <c r="C132" s="87" t="s">
        <v>1122</v>
      </c>
      <c r="D132" s="37" t="s">
        <v>816</v>
      </c>
      <c r="E132" s="28" t="s">
        <v>817</v>
      </c>
      <c r="F132" s="70">
        <v>9485</v>
      </c>
      <c r="G132" s="28" t="s">
        <v>798</v>
      </c>
      <c r="H132" s="28" t="s">
        <v>779</v>
      </c>
    </row>
    <row r="133" spans="1:8" ht="51" customHeight="1" x14ac:dyDescent="0.2">
      <c r="A133" s="8" t="s">
        <v>17</v>
      </c>
      <c r="B133" s="84" t="s">
        <v>1362</v>
      </c>
      <c r="C133" s="84" t="s">
        <v>1122</v>
      </c>
      <c r="D133" s="38" t="s">
        <v>816</v>
      </c>
      <c r="E133" s="43" t="s">
        <v>817</v>
      </c>
      <c r="F133" s="46">
        <v>9485</v>
      </c>
      <c r="G133" s="39" t="s">
        <v>857</v>
      </c>
      <c r="H133" s="39" t="s">
        <v>779</v>
      </c>
    </row>
    <row r="134" spans="1:8" ht="51" customHeight="1" x14ac:dyDescent="0.2">
      <c r="A134" s="8" t="s">
        <v>18</v>
      </c>
      <c r="B134" s="84" t="s">
        <v>1364</v>
      </c>
      <c r="C134" s="84" t="s">
        <v>1128</v>
      </c>
      <c r="D134" s="38" t="s">
        <v>1349</v>
      </c>
      <c r="E134" s="43" t="s">
        <v>1345</v>
      </c>
      <c r="F134" s="46" t="s">
        <v>880</v>
      </c>
      <c r="G134" s="39" t="s">
        <v>881</v>
      </c>
      <c r="H134" s="39" t="s">
        <v>129</v>
      </c>
    </row>
    <row r="135" spans="1:8" ht="51" customHeight="1" x14ac:dyDescent="0.2">
      <c r="A135" s="28" t="s">
        <v>16</v>
      </c>
      <c r="B135" s="87" t="s">
        <v>1362</v>
      </c>
      <c r="C135" s="87" t="s">
        <v>1103</v>
      </c>
      <c r="D135" s="37" t="s">
        <v>729</v>
      </c>
      <c r="E135" s="28" t="s">
        <v>730</v>
      </c>
      <c r="F135" s="70" t="s">
        <v>486</v>
      </c>
      <c r="G135" s="28" t="s">
        <v>564</v>
      </c>
      <c r="H135" s="28" t="s">
        <v>129</v>
      </c>
    </row>
    <row r="136" spans="1:8" ht="56.85" customHeight="1" x14ac:dyDescent="0.2">
      <c r="A136" s="8" t="s">
        <v>17</v>
      </c>
      <c r="B136" s="84" t="s">
        <v>1364</v>
      </c>
      <c r="C136" s="84" t="s">
        <v>1103</v>
      </c>
      <c r="D136" s="38" t="s">
        <v>944</v>
      </c>
      <c r="E136" s="43" t="s">
        <v>945</v>
      </c>
      <c r="F136" s="46" t="s">
        <v>486</v>
      </c>
      <c r="G136" s="39" t="s">
        <v>564</v>
      </c>
      <c r="H136" s="39" t="s">
        <v>129</v>
      </c>
    </row>
    <row r="137" spans="1:8" ht="51" customHeight="1" x14ac:dyDescent="0.2">
      <c r="A137" s="8" t="s">
        <v>18</v>
      </c>
      <c r="B137" s="84" t="s">
        <v>1364</v>
      </c>
      <c r="C137" s="84" t="s">
        <v>1144</v>
      </c>
      <c r="D137" s="38" t="s">
        <v>1349</v>
      </c>
      <c r="E137" s="43" t="s">
        <v>1345</v>
      </c>
      <c r="F137" s="46" t="s">
        <v>880</v>
      </c>
      <c r="G137" s="39" t="s">
        <v>881</v>
      </c>
      <c r="H137" s="39" t="s">
        <v>130</v>
      </c>
    </row>
    <row r="138" spans="1:8" ht="51" customHeight="1" x14ac:dyDescent="0.2">
      <c r="A138" s="28" t="s">
        <v>16</v>
      </c>
      <c r="B138" s="87" t="s">
        <v>1362</v>
      </c>
      <c r="C138" s="87" t="s">
        <v>1104</v>
      </c>
      <c r="D138" s="37" t="s">
        <v>729</v>
      </c>
      <c r="E138" s="28" t="s">
        <v>730</v>
      </c>
      <c r="F138" s="70" t="s">
        <v>565</v>
      </c>
      <c r="G138" s="28" t="s">
        <v>572</v>
      </c>
      <c r="H138" s="28" t="s">
        <v>130</v>
      </c>
    </row>
    <row r="139" spans="1:8" ht="67.5" x14ac:dyDescent="0.2">
      <c r="A139" s="8" t="s">
        <v>17</v>
      </c>
      <c r="B139" s="84" t="s">
        <v>1364</v>
      </c>
      <c r="C139" s="84" t="s">
        <v>1104</v>
      </c>
      <c r="D139" s="38" t="s">
        <v>946</v>
      </c>
      <c r="E139" s="43" t="s">
        <v>947</v>
      </c>
      <c r="F139" s="46" t="s">
        <v>565</v>
      </c>
      <c r="G139" s="39" t="s">
        <v>572</v>
      </c>
      <c r="H139" s="39" t="s">
        <v>130</v>
      </c>
    </row>
    <row r="140" spans="1:8" ht="94.5" x14ac:dyDescent="0.2">
      <c r="A140" s="28" t="s">
        <v>16</v>
      </c>
      <c r="B140" s="87" t="s">
        <v>1364</v>
      </c>
      <c r="C140" s="87" t="s">
        <v>1120</v>
      </c>
      <c r="D140" s="37" t="s">
        <v>791</v>
      </c>
      <c r="E140" s="28" t="s">
        <v>792</v>
      </c>
      <c r="F140" s="46">
        <v>9482</v>
      </c>
      <c r="G140" s="39" t="s">
        <v>787</v>
      </c>
      <c r="H140" s="39" t="s">
        <v>145</v>
      </c>
    </row>
    <row r="141" spans="1:8" ht="63" customHeight="1" x14ac:dyDescent="0.2">
      <c r="A141" s="8" t="s">
        <v>17</v>
      </c>
      <c r="B141" s="84" t="s">
        <v>1365</v>
      </c>
      <c r="C141" s="84" t="s">
        <v>1120</v>
      </c>
      <c r="D141" s="38" t="s">
        <v>1341</v>
      </c>
      <c r="E141" s="43" t="s">
        <v>1342</v>
      </c>
      <c r="F141" s="46">
        <v>9482</v>
      </c>
      <c r="G141" s="39" t="s">
        <v>787</v>
      </c>
      <c r="H141" s="39" t="s">
        <v>145</v>
      </c>
    </row>
    <row r="142" spans="1:8" ht="14.1" customHeight="1" x14ac:dyDescent="0.2">
      <c r="A142" s="108" t="s">
        <v>1650</v>
      </c>
      <c r="C142" s="84"/>
      <c r="D142" s="38"/>
      <c r="E142" s="43"/>
      <c r="F142" s="46"/>
      <c r="G142" s="39"/>
      <c r="H142" s="39"/>
    </row>
    <row r="143" spans="1:8" ht="14.1" customHeight="1" x14ac:dyDescent="0.2">
      <c r="A143" s="109" t="s">
        <v>1649</v>
      </c>
      <c r="C143" s="84"/>
      <c r="D143" s="38"/>
      <c r="E143" s="43"/>
      <c r="F143" s="46"/>
      <c r="G143" s="39"/>
      <c r="H143" s="39"/>
    </row>
    <row r="144" spans="1:8" ht="33" customHeight="1" x14ac:dyDescent="0.2">
      <c r="A144" s="28" t="s">
        <v>15</v>
      </c>
      <c r="B144" s="87" t="s">
        <v>1366</v>
      </c>
      <c r="C144" s="87" t="s">
        <v>1250</v>
      </c>
      <c r="D144" s="37" t="s">
        <v>56</v>
      </c>
      <c r="E144" s="28" t="s">
        <v>756</v>
      </c>
      <c r="F144" s="70">
        <v>9266</v>
      </c>
      <c r="G144" s="28" t="s">
        <v>85</v>
      </c>
      <c r="H144" s="28" t="s">
        <v>31</v>
      </c>
    </row>
    <row r="145" spans="1:8" ht="29.1" customHeight="1" x14ac:dyDescent="0.2">
      <c r="A145" s="28" t="s">
        <v>15</v>
      </c>
      <c r="B145" s="87" t="s">
        <v>1366</v>
      </c>
      <c r="C145" s="87" t="s">
        <v>1251</v>
      </c>
      <c r="D145" s="37" t="s">
        <v>57</v>
      </c>
      <c r="E145" s="28" t="s">
        <v>757</v>
      </c>
      <c r="F145" s="70">
        <v>9266</v>
      </c>
      <c r="G145" s="28" t="s">
        <v>85</v>
      </c>
      <c r="H145" s="28" t="s">
        <v>31</v>
      </c>
    </row>
    <row r="146" spans="1:8" ht="37.5" customHeight="1" x14ac:dyDescent="0.2">
      <c r="A146" s="28" t="s">
        <v>15</v>
      </c>
      <c r="B146" s="87" t="s">
        <v>1366</v>
      </c>
      <c r="C146" s="87" t="s">
        <v>1252</v>
      </c>
      <c r="D146" s="37" t="s">
        <v>58</v>
      </c>
      <c r="E146" s="28" t="s">
        <v>68</v>
      </c>
      <c r="F146" s="70">
        <v>9267</v>
      </c>
      <c r="G146" s="28" t="s">
        <v>77</v>
      </c>
      <c r="H146" s="28" t="s">
        <v>31</v>
      </c>
    </row>
    <row r="147" spans="1:8" ht="39" customHeight="1" x14ac:dyDescent="0.2">
      <c r="A147" s="28" t="s">
        <v>15</v>
      </c>
      <c r="B147" s="87" t="s">
        <v>1366</v>
      </c>
      <c r="C147" s="87" t="s">
        <v>1253</v>
      </c>
      <c r="D147" s="37" t="s">
        <v>59</v>
      </c>
      <c r="E147" s="28" t="s">
        <v>69</v>
      </c>
      <c r="F147" s="70">
        <v>8175</v>
      </c>
      <c r="G147" s="28" t="s">
        <v>98</v>
      </c>
      <c r="H147" s="28" t="s">
        <v>31</v>
      </c>
    </row>
    <row r="148" spans="1:8" ht="39" customHeight="1" x14ac:dyDescent="0.2">
      <c r="A148" s="28" t="s">
        <v>16</v>
      </c>
      <c r="B148" s="87" t="s">
        <v>1365</v>
      </c>
      <c r="C148" s="87" t="s">
        <v>1047</v>
      </c>
      <c r="D148" s="37" t="s">
        <v>1326</v>
      </c>
      <c r="E148" s="28" t="s">
        <v>1327</v>
      </c>
      <c r="F148" s="70" t="s">
        <v>149</v>
      </c>
      <c r="G148" s="28" t="s">
        <v>126</v>
      </c>
      <c r="H148" s="28" t="s">
        <v>30</v>
      </c>
    </row>
    <row r="149" spans="1:8" ht="54" x14ac:dyDescent="0.2">
      <c r="A149" s="8" t="s">
        <v>17</v>
      </c>
      <c r="B149" s="84" t="s">
        <v>1366</v>
      </c>
      <c r="C149" s="88" t="s">
        <v>1047</v>
      </c>
      <c r="D149" s="38" t="s">
        <v>1324</v>
      </c>
      <c r="E149" s="43" t="s">
        <v>1325</v>
      </c>
      <c r="F149" s="46" t="s">
        <v>149</v>
      </c>
      <c r="G149" s="39" t="s">
        <v>126</v>
      </c>
      <c r="H149" s="39" t="s">
        <v>30</v>
      </c>
    </row>
    <row r="150" spans="1:8" ht="27" customHeight="1" x14ac:dyDescent="0.2">
      <c r="A150" s="28" t="s">
        <v>15</v>
      </c>
      <c r="B150" s="87" t="s">
        <v>1366</v>
      </c>
      <c r="C150" s="87" t="s">
        <v>1254</v>
      </c>
      <c r="D150" s="37" t="s">
        <v>553</v>
      </c>
      <c r="E150" s="28" t="s">
        <v>91</v>
      </c>
      <c r="F150" s="70">
        <v>9272</v>
      </c>
      <c r="G150" s="28" t="s">
        <v>153</v>
      </c>
      <c r="H150" s="28" t="s">
        <v>33</v>
      </c>
    </row>
    <row r="151" spans="1:8" ht="54" x14ac:dyDescent="0.2">
      <c r="A151" s="28" t="s">
        <v>15</v>
      </c>
      <c r="B151" s="87" t="s">
        <v>1366</v>
      </c>
      <c r="C151" s="87" t="s">
        <v>1233</v>
      </c>
      <c r="D151" s="37" t="s">
        <v>315</v>
      </c>
      <c r="E151" s="28" t="s">
        <v>316</v>
      </c>
      <c r="F151" s="70">
        <v>9279</v>
      </c>
      <c r="G151" s="28" t="s">
        <v>94</v>
      </c>
      <c r="H151" s="28" t="s">
        <v>129</v>
      </c>
    </row>
    <row r="152" spans="1:8" ht="40.5" x14ac:dyDescent="0.2">
      <c r="A152" s="28" t="s">
        <v>16</v>
      </c>
      <c r="B152" s="87" t="s">
        <v>1365</v>
      </c>
      <c r="C152" s="87" t="s">
        <v>1067</v>
      </c>
      <c r="D152" s="37" t="s">
        <v>509</v>
      </c>
      <c r="E152" s="28" t="s">
        <v>510</v>
      </c>
      <c r="F152" s="70">
        <v>9439</v>
      </c>
      <c r="G152" s="28" t="s">
        <v>511</v>
      </c>
      <c r="H152" s="28" t="s">
        <v>129</v>
      </c>
    </row>
    <row r="153" spans="1:8" ht="81" x14ac:dyDescent="0.2">
      <c r="A153" s="8" t="s">
        <v>17</v>
      </c>
      <c r="B153" s="84" t="s">
        <v>1366</v>
      </c>
      <c r="C153" s="84" t="s">
        <v>1067</v>
      </c>
      <c r="D153" s="38" t="s">
        <v>1010</v>
      </c>
      <c r="E153" s="43" t="s">
        <v>1009</v>
      </c>
      <c r="F153" s="46">
        <v>9439</v>
      </c>
      <c r="G153" s="39" t="s">
        <v>511</v>
      </c>
      <c r="H153" s="39" t="s">
        <v>129</v>
      </c>
    </row>
    <row r="154" spans="1:8" ht="29.85" customHeight="1" x14ac:dyDescent="0.2">
      <c r="A154" s="28" t="s">
        <v>15</v>
      </c>
      <c r="B154" s="87" t="s">
        <v>1366</v>
      </c>
      <c r="C154" s="87" t="s">
        <v>1238</v>
      </c>
      <c r="D154" s="37" t="s">
        <v>555</v>
      </c>
      <c r="E154" s="28" t="s">
        <v>440</v>
      </c>
      <c r="F154" s="46">
        <v>9416</v>
      </c>
      <c r="G154" s="39" t="s">
        <v>449</v>
      </c>
      <c r="H154" s="39" t="s">
        <v>367</v>
      </c>
    </row>
    <row r="155" spans="1:8" ht="67.5" x14ac:dyDescent="0.2">
      <c r="A155" s="28" t="s">
        <v>16</v>
      </c>
      <c r="B155" s="87" t="s">
        <v>1365</v>
      </c>
      <c r="C155" s="87" t="s">
        <v>1103</v>
      </c>
      <c r="D155" s="37" t="s">
        <v>944</v>
      </c>
      <c r="E155" s="28" t="s">
        <v>945</v>
      </c>
      <c r="F155" s="46" t="s">
        <v>486</v>
      </c>
      <c r="G155" s="39" t="s">
        <v>564</v>
      </c>
      <c r="H155" s="39" t="s">
        <v>129</v>
      </c>
    </row>
    <row r="156" spans="1:8" ht="121.5" x14ac:dyDescent="0.2">
      <c r="A156" s="8" t="s">
        <v>17</v>
      </c>
      <c r="B156" s="84" t="s">
        <v>1366</v>
      </c>
      <c r="C156" s="84" t="s">
        <v>1103</v>
      </c>
      <c r="D156" s="38" t="s">
        <v>1318</v>
      </c>
      <c r="E156" s="43" t="s">
        <v>948</v>
      </c>
      <c r="F156" s="46" t="s">
        <v>486</v>
      </c>
      <c r="G156" s="39" t="s">
        <v>564</v>
      </c>
      <c r="H156" s="39" t="s">
        <v>129</v>
      </c>
    </row>
    <row r="157" spans="1:8" ht="57.6" customHeight="1" x14ac:dyDescent="0.2">
      <c r="A157" s="28" t="s">
        <v>16</v>
      </c>
      <c r="B157" s="87" t="s">
        <v>1365</v>
      </c>
      <c r="C157" s="87" t="s">
        <v>1104</v>
      </c>
      <c r="D157" s="37" t="s">
        <v>946</v>
      </c>
      <c r="E157" s="28" t="s">
        <v>947</v>
      </c>
      <c r="F157" s="46" t="s">
        <v>565</v>
      </c>
      <c r="G157" s="39" t="s">
        <v>572</v>
      </c>
      <c r="H157" s="39" t="s">
        <v>130</v>
      </c>
    </row>
    <row r="158" spans="1:8" ht="121.5" x14ac:dyDescent="0.2">
      <c r="A158" s="8" t="s">
        <v>17</v>
      </c>
      <c r="B158" s="84" t="s">
        <v>1366</v>
      </c>
      <c r="C158" s="84" t="s">
        <v>1104</v>
      </c>
      <c r="D158" s="38" t="s">
        <v>1317</v>
      </c>
      <c r="E158" s="43" t="s">
        <v>948</v>
      </c>
      <c r="F158" s="46" t="s">
        <v>565</v>
      </c>
      <c r="G158" s="39" t="s">
        <v>572</v>
      </c>
      <c r="H158" s="39" t="s">
        <v>130</v>
      </c>
    </row>
    <row r="159" spans="1:8" ht="40.5" x14ac:dyDescent="0.2">
      <c r="A159" s="28" t="s">
        <v>16</v>
      </c>
      <c r="B159" s="87" t="s">
        <v>1365</v>
      </c>
      <c r="C159" s="87" t="s">
        <v>1110</v>
      </c>
      <c r="D159" s="37" t="s">
        <v>605</v>
      </c>
      <c r="E159" s="28" t="s">
        <v>608</v>
      </c>
      <c r="F159" s="46">
        <v>9465</v>
      </c>
      <c r="G159" s="39" t="s">
        <v>609</v>
      </c>
      <c r="H159" s="39" t="s">
        <v>129</v>
      </c>
    </row>
    <row r="160" spans="1:8" ht="81" x14ac:dyDescent="0.2">
      <c r="A160" s="8" t="s">
        <v>17</v>
      </c>
      <c r="B160" s="84" t="s">
        <v>1366</v>
      </c>
      <c r="C160" s="84" t="s">
        <v>1110</v>
      </c>
      <c r="D160" s="38" t="s">
        <v>925</v>
      </c>
      <c r="E160" s="43" t="s">
        <v>926</v>
      </c>
      <c r="F160" s="46">
        <v>9549</v>
      </c>
      <c r="G160" s="39" t="s">
        <v>883</v>
      </c>
      <c r="H160" s="39" t="s">
        <v>129</v>
      </c>
    </row>
    <row r="161" spans="1:9" ht="56.85" customHeight="1" x14ac:dyDescent="0.2">
      <c r="A161" s="28" t="s">
        <v>15</v>
      </c>
      <c r="B161" s="87" t="s">
        <v>1366</v>
      </c>
      <c r="C161" s="87" t="s">
        <v>1249</v>
      </c>
      <c r="D161" s="37" t="s">
        <v>613</v>
      </c>
      <c r="E161" s="28" t="s">
        <v>617</v>
      </c>
      <c r="F161" s="47" t="s">
        <v>99</v>
      </c>
      <c r="G161" s="39" t="s">
        <v>606</v>
      </c>
      <c r="H161" s="39" t="s">
        <v>31</v>
      </c>
    </row>
    <row r="162" spans="1:9" ht="40.5" x14ac:dyDescent="0.2">
      <c r="A162" s="8" t="s">
        <v>18</v>
      </c>
      <c r="B162" s="84" t="s">
        <v>1366</v>
      </c>
      <c r="C162" s="84" t="s">
        <v>1126</v>
      </c>
      <c r="D162" s="38" t="s">
        <v>858</v>
      </c>
      <c r="E162" s="43" t="s">
        <v>865</v>
      </c>
      <c r="F162" s="46">
        <v>9550</v>
      </c>
      <c r="G162" s="39" t="s">
        <v>934</v>
      </c>
      <c r="H162" s="39" t="s">
        <v>859</v>
      </c>
    </row>
    <row r="163" spans="1:9" ht="40.5" x14ac:dyDescent="0.2">
      <c r="A163" s="8" t="s">
        <v>18</v>
      </c>
      <c r="B163" s="84" t="s">
        <v>1366</v>
      </c>
      <c r="C163" s="84" t="s">
        <v>1127</v>
      </c>
      <c r="D163" s="38" t="s">
        <v>1329</v>
      </c>
      <c r="E163" s="43" t="s">
        <v>1330</v>
      </c>
      <c r="F163" s="46">
        <v>9551</v>
      </c>
      <c r="G163" s="39" t="s">
        <v>935</v>
      </c>
      <c r="H163" s="39" t="s">
        <v>859</v>
      </c>
      <c r="I163" s="8"/>
    </row>
    <row r="164" spans="1:9" ht="27.75" customHeight="1" x14ac:dyDescent="0.2">
      <c r="A164" s="8" t="s">
        <v>18</v>
      </c>
      <c r="B164" s="84" t="s">
        <v>1366</v>
      </c>
      <c r="C164" s="84" t="s">
        <v>1129</v>
      </c>
      <c r="D164" s="38" t="s">
        <v>1316</v>
      </c>
      <c r="E164" s="43" t="s">
        <v>878</v>
      </c>
      <c r="F164" s="46">
        <v>9552</v>
      </c>
      <c r="G164" s="39" t="s">
        <v>862</v>
      </c>
      <c r="H164" s="39" t="s">
        <v>899</v>
      </c>
      <c r="I164" s="8"/>
    </row>
    <row r="165" spans="1:9" ht="40.5" x14ac:dyDescent="0.2">
      <c r="A165" s="8" t="s">
        <v>18</v>
      </c>
      <c r="B165" s="84" t="s">
        <v>1366</v>
      </c>
      <c r="C165" s="84" t="s">
        <v>1130</v>
      </c>
      <c r="D165" s="38" t="s">
        <v>861</v>
      </c>
      <c r="E165" s="43" t="s">
        <v>879</v>
      </c>
      <c r="F165" s="46">
        <v>9553</v>
      </c>
      <c r="G165" s="39" t="s">
        <v>864</v>
      </c>
      <c r="H165" s="39" t="s">
        <v>33</v>
      </c>
    </row>
    <row r="166" spans="1:9" ht="27" x14ac:dyDescent="0.2">
      <c r="A166" s="8" t="s">
        <v>18</v>
      </c>
      <c r="B166" s="84" t="s">
        <v>1366</v>
      </c>
      <c r="C166" s="84" t="s">
        <v>1131</v>
      </c>
      <c r="D166" s="38" t="s">
        <v>860</v>
      </c>
      <c r="E166" s="43" t="s">
        <v>892</v>
      </c>
      <c r="F166" s="46">
        <v>9554</v>
      </c>
      <c r="G166" s="39" t="s">
        <v>863</v>
      </c>
      <c r="H166" s="39" t="s">
        <v>859</v>
      </c>
      <c r="I166" s="8"/>
    </row>
    <row r="167" spans="1:9" ht="27" x14ac:dyDescent="0.2">
      <c r="A167" s="8" t="s">
        <v>18</v>
      </c>
      <c r="B167" s="84" t="s">
        <v>1366</v>
      </c>
      <c r="C167" s="84" t="s">
        <v>1132</v>
      </c>
      <c r="D167" s="38" t="s">
        <v>961</v>
      </c>
      <c r="E167" s="43" t="s">
        <v>893</v>
      </c>
      <c r="F167" s="46">
        <v>9555</v>
      </c>
      <c r="G167" s="39" t="s">
        <v>962</v>
      </c>
      <c r="H167" s="39" t="s">
        <v>899</v>
      </c>
    </row>
    <row r="168" spans="1:9" ht="94.5" x14ac:dyDescent="0.2">
      <c r="A168" s="8" t="s">
        <v>18</v>
      </c>
      <c r="B168" s="84" t="s">
        <v>1366</v>
      </c>
      <c r="C168" s="84" t="s">
        <v>1133</v>
      </c>
      <c r="D168" s="38" t="s">
        <v>1004</v>
      </c>
      <c r="E168" s="43" t="s">
        <v>1000</v>
      </c>
      <c r="F168" s="46">
        <v>9556</v>
      </c>
      <c r="G168" s="39" t="s">
        <v>1005</v>
      </c>
      <c r="H168" s="39" t="s">
        <v>874</v>
      </c>
      <c r="I168" s="8" t="s">
        <v>1553</v>
      </c>
    </row>
    <row r="169" spans="1:9" ht="27" x14ac:dyDescent="0.2">
      <c r="A169" s="8" t="s">
        <v>18</v>
      </c>
      <c r="B169" s="84" t="s">
        <v>1366</v>
      </c>
      <c r="C169" s="84" t="s">
        <v>1134</v>
      </c>
      <c r="D169" s="38" t="s">
        <v>1331</v>
      </c>
      <c r="E169" s="43" t="s">
        <v>1332</v>
      </c>
      <c r="F169" s="46">
        <v>9557</v>
      </c>
      <c r="G169" s="39" t="s">
        <v>1333</v>
      </c>
      <c r="H169" s="39" t="s">
        <v>129</v>
      </c>
    </row>
    <row r="170" spans="1:9" ht="67.5" x14ac:dyDescent="0.2">
      <c r="A170" s="8" t="s">
        <v>18</v>
      </c>
      <c r="B170" s="84" t="s">
        <v>1366</v>
      </c>
      <c r="C170" s="84" t="s">
        <v>1135</v>
      </c>
      <c r="D170" s="38" t="s">
        <v>901</v>
      </c>
      <c r="E170" s="43" t="s">
        <v>906</v>
      </c>
      <c r="F170" s="46">
        <v>9558</v>
      </c>
      <c r="G170" s="39" t="s">
        <v>936</v>
      </c>
      <c r="H170" s="39" t="s">
        <v>129</v>
      </c>
      <c r="I170" s="8"/>
    </row>
    <row r="171" spans="1:9" ht="81" x14ac:dyDescent="0.2">
      <c r="A171" s="8" t="s">
        <v>18</v>
      </c>
      <c r="B171" s="84" t="s">
        <v>1366</v>
      </c>
      <c r="C171" s="84" t="s">
        <v>1136</v>
      </c>
      <c r="D171" s="38" t="s">
        <v>1001</v>
      </c>
      <c r="E171" s="43" t="s">
        <v>1002</v>
      </c>
      <c r="F171" s="46">
        <v>9559</v>
      </c>
      <c r="G171" s="39" t="s">
        <v>1016</v>
      </c>
      <c r="H171" s="39" t="s">
        <v>129</v>
      </c>
    </row>
    <row r="172" spans="1:9" ht="40.5" x14ac:dyDescent="0.2">
      <c r="A172" s="8" t="s">
        <v>18</v>
      </c>
      <c r="B172" s="84" t="s">
        <v>1366</v>
      </c>
      <c r="C172" s="84" t="s">
        <v>1137</v>
      </c>
      <c r="D172" s="38" t="s">
        <v>1006</v>
      </c>
      <c r="E172" s="43" t="s">
        <v>1007</v>
      </c>
      <c r="F172" s="46">
        <v>9560</v>
      </c>
      <c r="G172" s="39" t="s">
        <v>1003</v>
      </c>
      <c r="H172" s="39" t="s">
        <v>129</v>
      </c>
      <c r="I172" s="8"/>
    </row>
    <row r="173" spans="1:9" ht="40.5" x14ac:dyDescent="0.2">
      <c r="A173" s="8" t="s">
        <v>18</v>
      </c>
      <c r="B173" s="84" t="s">
        <v>1366</v>
      </c>
      <c r="C173" s="84" t="s">
        <v>1138</v>
      </c>
      <c r="D173" s="38" t="s">
        <v>907</v>
      </c>
      <c r="E173" s="43" t="s">
        <v>908</v>
      </c>
      <c r="F173" s="46">
        <v>9561</v>
      </c>
      <c r="G173" s="39" t="s">
        <v>955</v>
      </c>
      <c r="H173" s="39" t="s">
        <v>129</v>
      </c>
    </row>
    <row r="174" spans="1:9" ht="67.5" x14ac:dyDescent="0.2">
      <c r="A174" s="28" t="s">
        <v>16</v>
      </c>
      <c r="B174" s="28" t="s">
        <v>1365</v>
      </c>
      <c r="C174" s="87" t="s">
        <v>1087</v>
      </c>
      <c r="D174" s="37" t="s">
        <v>905</v>
      </c>
      <c r="E174" s="28" t="s">
        <v>504</v>
      </c>
      <c r="F174" s="46" t="s">
        <v>456</v>
      </c>
      <c r="G174" s="39" t="s">
        <v>490</v>
      </c>
      <c r="H174" s="39" t="s">
        <v>451</v>
      </c>
      <c r="I174" s="8" t="s">
        <v>1553</v>
      </c>
    </row>
    <row r="175" spans="1:9" ht="54" x14ac:dyDescent="0.2">
      <c r="A175" s="8" t="s">
        <v>17</v>
      </c>
      <c r="B175" s="84" t="s">
        <v>1366</v>
      </c>
      <c r="C175" s="84" t="s">
        <v>1087</v>
      </c>
      <c r="D175" s="38" t="s">
        <v>1032</v>
      </c>
      <c r="E175" s="43" t="s">
        <v>446</v>
      </c>
      <c r="F175" s="46" t="s">
        <v>456</v>
      </c>
      <c r="G175" s="39" t="s">
        <v>490</v>
      </c>
      <c r="H175" s="39" t="s">
        <v>451</v>
      </c>
    </row>
    <row r="176" spans="1:9" ht="54" x14ac:dyDescent="0.2">
      <c r="A176" s="8" t="s">
        <v>18</v>
      </c>
      <c r="B176" s="84" t="s">
        <v>1366</v>
      </c>
      <c r="C176" s="84" t="s">
        <v>1139</v>
      </c>
      <c r="D176" s="38" t="s">
        <v>1319</v>
      </c>
      <c r="E176" s="43" t="s">
        <v>1025</v>
      </c>
      <c r="F176" s="46">
        <v>9562</v>
      </c>
      <c r="G176" s="39" t="s">
        <v>1017</v>
      </c>
      <c r="H176" s="39" t="s">
        <v>874</v>
      </c>
      <c r="I176" s="8"/>
    </row>
    <row r="177" spans="1:9" ht="40.5" x14ac:dyDescent="0.2">
      <c r="A177" s="8" t="s">
        <v>18</v>
      </c>
      <c r="B177" s="84" t="s">
        <v>1366</v>
      </c>
      <c r="C177" s="84" t="s">
        <v>1140</v>
      </c>
      <c r="D177" s="38" t="s">
        <v>1026</v>
      </c>
      <c r="E177" s="43" t="s">
        <v>1027</v>
      </c>
      <c r="F177" s="46">
        <v>9563</v>
      </c>
      <c r="G177" s="39" t="s">
        <v>1019</v>
      </c>
      <c r="H177" s="39" t="s">
        <v>874</v>
      </c>
    </row>
    <row r="178" spans="1:9" ht="54" x14ac:dyDescent="0.2">
      <c r="A178" s="8" t="s">
        <v>18</v>
      </c>
      <c r="B178" s="84" t="s">
        <v>1366</v>
      </c>
      <c r="C178" s="84" t="s">
        <v>1141</v>
      </c>
      <c r="D178" s="38" t="s">
        <v>1028</v>
      </c>
      <c r="E178" s="43" t="s">
        <v>1029</v>
      </c>
      <c r="F178" s="46">
        <v>9564</v>
      </c>
      <c r="G178" s="39" t="s">
        <v>1020</v>
      </c>
      <c r="H178" s="39" t="s">
        <v>874</v>
      </c>
      <c r="I178" s="8"/>
    </row>
    <row r="179" spans="1:9" ht="67.5" x14ac:dyDescent="0.2">
      <c r="A179" s="8" t="s">
        <v>18</v>
      </c>
      <c r="B179" s="84" t="s">
        <v>1366</v>
      </c>
      <c r="C179" s="84" t="s">
        <v>1142</v>
      </c>
      <c r="D179" s="38" t="s">
        <v>927</v>
      </c>
      <c r="E179" s="43" t="s">
        <v>909</v>
      </c>
      <c r="F179" s="46">
        <v>9419</v>
      </c>
      <c r="G179" s="39" t="s">
        <v>412</v>
      </c>
      <c r="H179" s="39" t="s">
        <v>899</v>
      </c>
    </row>
    <row r="180" spans="1:9" ht="81" x14ac:dyDescent="0.2">
      <c r="A180" s="8" t="s">
        <v>18</v>
      </c>
      <c r="B180" s="84" t="s">
        <v>1366</v>
      </c>
      <c r="C180" s="84" t="s">
        <v>1143</v>
      </c>
      <c r="D180" s="38" t="s">
        <v>910</v>
      </c>
      <c r="E180" s="43" t="s">
        <v>911</v>
      </c>
      <c r="F180" s="46">
        <v>9565</v>
      </c>
      <c r="G180" s="39" t="s">
        <v>930</v>
      </c>
      <c r="H180" s="39" t="s">
        <v>145</v>
      </c>
      <c r="I180" s="8"/>
    </row>
    <row r="181" spans="1:9" ht="67.5" x14ac:dyDescent="0.2">
      <c r="A181" s="8" t="s">
        <v>18</v>
      </c>
      <c r="B181" s="84" t="s">
        <v>1366</v>
      </c>
      <c r="C181" s="84" t="s">
        <v>1145</v>
      </c>
      <c r="D181" s="38" t="s">
        <v>1321</v>
      </c>
      <c r="E181" s="43" t="s">
        <v>969</v>
      </c>
      <c r="F181" s="46">
        <v>9566</v>
      </c>
      <c r="G181" s="39" t="s">
        <v>875</v>
      </c>
      <c r="H181" s="39" t="s">
        <v>145</v>
      </c>
      <c r="I181" s="8"/>
    </row>
    <row r="182" spans="1:9" ht="40.5" x14ac:dyDescent="0.2">
      <c r="A182" s="8" t="s">
        <v>18</v>
      </c>
      <c r="B182" s="84" t="s">
        <v>1366</v>
      </c>
      <c r="C182" s="84" t="s">
        <v>1146</v>
      </c>
      <c r="D182" s="38" t="s">
        <v>912</v>
      </c>
      <c r="E182" s="43" t="s">
        <v>913</v>
      </c>
      <c r="F182" s="46" t="s">
        <v>1463</v>
      </c>
      <c r="G182" s="39" t="s">
        <v>876</v>
      </c>
      <c r="H182" s="39" t="s">
        <v>146</v>
      </c>
    </row>
    <row r="183" spans="1:9" ht="40.5" x14ac:dyDescent="0.2">
      <c r="A183" s="8" t="s">
        <v>18</v>
      </c>
      <c r="B183" s="84" t="s">
        <v>1366</v>
      </c>
      <c r="C183" s="84" t="s">
        <v>1147</v>
      </c>
      <c r="D183" s="38" t="s">
        <v>914</v>
      </c>
      <c r="E183" s="43" t="s">
        <v>894</v>
      </c>
      <c r="F183" s="46" t="s">
        <v>1464</v>
      </c>
      <c r="G183" s="39" t="s">
        <v>876</v>
      </c>
      <c r="H183" s="39" t="s">
        <v>146</v>
      </c>
      <c r="I183" s="8"/>
    </row>
    <row r="184" spans="1:9" ht="40.5" x14ac:dyDescent="0.2">
      <c r="A184" s="8" t="s">
        <v>18</v>
      </c>
      <c r="B184" s="84" t="s">
        <v>1366</v>
      </c>
      <c r="C184" s="84" t="s">
        <v>1148</v>
      </c>
      <c r="D184" s="38" t="s">
        <v>915</v>
      </c>
      <c r="E184" s="43" t="s">
        <v>895</v>
      </c>
      <c r="F184" s="46" t="s">
        <v>1465</v>
      </c>
      <c r="G184" s="39" t="s">
        <v>876</v>
      </c>
      <c r="H184" s="39" t="s">
        <v>146</v>
      </c>
    </row>
    <row r="185" spans="1:9" ht="40.5" x14ac:dyDescent="0.2">
      <c r="A185" s="8" t="s">
        <v>18</v>
      </c>
      <c r="B185" s="84" t="s">
        <v>1366</v>
      </c>
      <c r="C185" s="84" t="s">
        <v>1149</v>
      </c>
      <c r="D185" s="38" t="s">
        <v>916</v>
      </c>
      <c r="E185" s="43" t="s">
        <v>896</v>
      </c>
      <c r="F185" s="46" t="s">
        <v>1466</v>
      </c>
      <c r="G185" s="39" t="s">
        <v>876</v>
      </c>
      <c r="H185" s="39" t="s">
        <v>146</v>
      </c>
      <c r="I185" s="8"/>
    </row>
    <row r="186" spans="1:9" ht="30" customHeight="1" x14ac:dyDescent="0.2">
      <c r="A186" s="8" t="s">
        <v>18</v>
      </c>
      <c r="B186" s="84" t="s">
        <v>1366</v>
      </c>
      <c r="C186" s="84" t="s">
        <v>1150</v>
      </c>
      <c r="D186" s="38" t="s">
        <v>960</v>
      </c>
      <c r="E186" s="43" t="s">
        <v>917</v>
      </c>
      <c r="F186" s="46">
        <v>9568</v>
      </c>
      <c r="G186" s="39" t="s">
        <v>877</v>
      </c>
      <c r="H186" s="39" t="s">
        <v>899</v>
      </c>
      <c r="I186" s="8"/>
    </row>
    <row r="187" spans="1:9" ht="40.5" x14ac:dyDescent="0.2">
      <c r="A187" s="8" t="s">
        <v>18</v>
      </c>
      <c r="B187" s="84" t="s">
        <v>1366</v>
      </c>
      <c r="C187" s="84" t="s">
        <v>1151</v>
      </c>
      <c r="D187" s="38" t="s">
        <v>928</v>
      </c>
      <c r="E187" s="43" t="s">
        <v>929</v>
      </c>
      <c r="F187" s="46" t="s">
        <v>1470</v>
      </c>
      <c r="G187" s="39" t="s">
        <v>931</v>
      </c>
      <c r="H187" s="39" t="s">
        <v>131</v>
      </c>
      <c r="I187" s="8"/>
    </row>
    <row r="188" spans="1:9" ht="52.35" customHeight="1" x14ac:dyDescent="0.2">
      <c r="A188" s="8" t="s">
        <v>18</v>
      </c>
      <c r="B188" s="84" t="s">
        <v>1366</v>
      </c>
      <c r="C188" s="84" t="s">
        <v>1152</v>
      </c>
      <c r="D188" s="38" t="s">
        <v>919</v>
      </c>
      <c r="E188" s="43" t="s">
        <v>918</v>
      </c>
      <c r="F188" s="46">
        <v>9570</v>
      </c>
      <c r="G188" s="39" t="s">
        <v>937</v>
      </c>
      <c r="H188" s="39" t="s">
        <v>129</v>
      </c>
      <c r="I188" s="8"/>
    </row>
    <row r="189" spans="1:9" ht="40.5" x14ac:dyDescent="0.2">
      <c r="A189" s="8" t="s">
        <v>18</v>
      </c>
      <c r="B189" s="84" t="s">
        <v>1366</v>
      </c>
      <c r="C189" s="84" t="s">
        <v>1153</v>
      </c>
      <c r="D189" s="38" t="s">
        <v>920</v>
      </c>
      <c r="E189" s="43" t="s">
        <v>898</v>
      </c>
      <c r="F189" s="46">
        <v>9419</v>
      </c>
      <c r="G189" s="39" t="s">
        <v>938</v>
      </c>
      <c r="H189" s="39" t="s">
        <v>899</v>
      </c>
      <c r="I189" s="8"/>
    </row>
    <row r="190" spans="1:9" ht="81" x14ac:dyDescent="0.2">
      <c r="A190" s="8" t="s">
        <v>18</v>
      </c>
      <c r="B190" s="84" t="s">
        <v>1366</v>
      </c>
      <c r="C190" s="84" t="s">
        <v>1154</v>
      </c>
      <c r="D190" s="38" t="s">
        <v>1012</v>
      </c>
      <c r="E190" s="43" t="s">
        <v>1014</v>
      </c>
      <c r="F190" s="46">
        <v>9571</v>
      </c>
      <c r="G190" s="39" t="s">
        <v>939</v>
      </c>
      <c r="H190" s="39" t="s">
        <v>146</v>
      </c>
      <c r="I190" s="8"/>
    </row>
    <row r="191" spans="1:9" ht="67.5" x14ac:dyDescent="0.2">
      <c r="A191" s="8" t="s">
        <v>18</v>
      </c>
      <c r="B191" s="84" t="s">
        <v>1366</v>
      </c>
      <c r="C191" s="84" t="s">
        <v>1155</v>
      </c>
      <c r="D191" s="38" t="s">
        <v>953</v>
      </c>
      <c r="E191" s="43" t="s">
        <v>954</v>
      </c>
      <c r="F191" s="46" t="s">
        <v>1467</v>
      </c>
      <c r="G191" s="39" t="s">
        <v>940</v>
      </c>
      <c r="H191" s="39" t="s">
        <v>129</v>
      </c>
      <c r="I191" s="8"/>
    </row>
    <row r="192" spans="1:9" ht="67.5" x14ac:dyDescent="0.2">
      <c r="A192" s="8" t="s">
        <v>18</v>
      </c>
      <c r="B192" s="84" t="s">
        <v>1366</v>
      </c>
      <c r="C192" s="84" t="s">
        <v>1156</v>
      </c>
      <c r="D192" s="38" t="s">
        <v>953</v>
      </c>
      <c r="E192" s="43" t="s">
        <v>954</v>
      </c>
      <c r="F192" s="46" t="s">
        <v>1468</v>
      </c>
      <c r="G192" s="39" t="s">
        <v>940</v>
      </c>
      <c r="H192" s="39" t="s">
        <v>130</v>
      </c>
      <c r="I192" s="8"/>
    </row>
    <row r="193" spans="1:9" ht="81" x14ac:dyDescent="0.2">
      <c r="A193" s="8" t="s">
        <v>18</v>
      </c>
      <c r="B193" s="84" t="s">
        <v>1366</v>
      </c>
      <c r="C193" s="84" t="s">
        <v>1157</v>
      </c>
      <c r="D193" s="38" t="s">
        <v>924</v>
      </c>
      <c r="E193" s="43" t="s">
        <v>921</v>
      </c>
      <c r="F193" s="46">
        <v>9573</v>
      </c>
      <c r="G193" s="39" t="s">
        <v>941</v>
      </c>
      <c r="H193" s="39" t="s">
        <v>147</v>
      </c>
      <c r="I193" s="8"/>
    </row>
    <row r="194" spans="1:9" ht="67.5" x14ac:dyDescent="0.2">
      <c r="A194" s="8" t="s">
        <v>18</v>
      </c>
      <c r="B194" s="84" t="s">
        <v>1366</v>
      </c>
      <c r="C194" s="84" t="s">
        <v>1158</v>
      </c>
      <c r="D194" s="38" t="s">
        <v>922</v>
      </c>
      <c r="E194" s="43" t="s">
        <v>923</v>
      </c>
      <c r="F194" s="46">
        <v>9574</v>
      </c>
      <c r="G194" s="39" t="s">
        <v>51</v>
      </c>
      <c r="H194" s="39" t="s">
        <v>131</v>
      </c>
      <c r="I194" s="8"/>
    </row>
    <row r="195" spans="1:9" ht="81" x14ac:dyDescent="0.2">
      <c r="A195" s="8" t="s">
        <v>18</v>
      </c>
      <c r="B195" s="84" t="s">
        <v>1366</v>
      </c>
      <c r="C195" s="84" t="s">
        <v>1159</v>
      </c>
      <c r="D195" s="38" t="s">
        <v>1021</v>
      </c>
      <c r="E195" s="43" t="s">
        <v>1015</v>
      </c>
      <c r="F195" s="46">
        <v>9575</v>
      </c>
      <c r="G195" s="39" t="s">
        <v>942</v>
      </c>
      <c r="H195" s="39" t="s">
        <v>129</v>
      </c>
    </row>
    <row r="196" spans="1:9" ht="70.5" customHeight="1" x14ac:dyDescent="0.2">
      <c r="A196" s="8" t="s">
        <v>18</v>
      </c>
      <c r="B196" s="84" t="s">
        <v>1366</v>
      </c>
      <c r="C196" s="84" t="s">
        <v>1160</v>
      </c>
      <c r="D196" s="38" t="s">
        <v>952</v>
      </c>
      <c r="E196" s="43" t="s">
        <v>950</v>
      </c>
      <c r="F196" s="46">
        <v>9576</v>
      </c>
      <c r="G196" s="39" t="s">
        <v>951</v>
      </c>
      <c r="H196" s="39" t="s">
        <v>129</v>
      </c>
    </row>
    <row r="197" spans="1:9" ht="81" x14ac:dyDescent="0.2">
      <c r="A197" s="8" t="s">
        <v>18</v>
      </c>
      <c r="B197" s="84" t="s">
        <v>1366</v>
      </c>
      <c r="C197" s="84" t="s">
        <v>1161</v>
      </c>
      <c r="D197" s="38" t="s">
        <v>956</v>
      </c>
      <c r="E197" s="43" t="s">
        <v>957</v>
      </c>
      <c r="F197" s="46">
        <v>9577</v>
      </c>
      <c r="G197" s="39" t="s">
        <v>943</v>
      </c>
      <c r="H197" s="39" t="s">
        <v>146</v>
      </c>
    </row>
    <row r="198" spans="1:9" ht="51" customHeight="1" x14ac:dyDescent="0.2">
      <c r="A198" s="8" t="s">
        <v>18</v>
      </c>
      <c r="B198" s="84" t="s">
        <v>1366</v>
      </c>
      <c r="C198" s="84" t="s">
        <v>1162</v>
      </c>
      <c r="D198" s="38" t="s">
        <v>970</v>
      </c>
      <c r="E198" s="43" t="s">
        <v>968</v>
      </c>
      <c r="F198" s="46">
        <v>9578</v>
      </c>
      <c r="G198" s="39" t="s">
        <v>949</v>
      </c>
      <c r="H198" s="39" t="s">
        <v>147</v>
      </c>
    </row>
    <row r="199" spans="1:9" ht="39.6" customHeight="1" x14ac:dyDescent="0.2">
      <c r="A199" s="8" t="s">
        <v>18</v>
      </c>
      <c r="B199" s="84" t="s">
        <v>1366</v>
      </c>
      <c r="C199" s="84" t="s">
        <v>1163</v>
      </c>
      <c r="D199" s="38" t="s">
        <v>958</v>
      </c>
      <c r="E199" s="43" t="s">
        <v>959</v>
      </c>
      <c r="F199" s="46">
        <v>9579</v>
      </c>
      <c r="G199" s="39" t="s">
        <v>963</v>
      </c>
      <c r="H199" s="39" t="s">
        <v>147</v>
      </c>
    </row>
    <row r="200" spans="1:9" ht="36" customHeight="1" x14ac:dyDescent="0.2">
      <c r="A200" s="8" t="s">
        <v>18</v>
      </c>
      <c r="B200" s="84" t="s">
        <v>1366</v>
      </c>
      <c r="C200" s="84" t="s">
        <v>1164</v>
      </c>
      <c r="D200" s="38" t="s">
        <v>1323</v>
      </c>
      <c r="E200" s="43" t="s">
        <v>965</v>
      </c>
      <c r="F200" s="46">
        <v>9580</v>
      </c>
      <c r="G200" s="39" t="s">
        <v>964</v>
      </c>
      <c r="H200" s="39" t="s">
        <v>859</v>
      </c>
    </row>
    <row r="201" spans="1:9" ht="40.5" x14ac:dyDescent="0.2">
      <c r="A201" s="8" t="s">
        <v>18</v>
      </c>
      <c r="B201" s="84" t="s">
        <v>1366</v>
      </c>
      <c r="C201" s="84" t="s">
        <v>1165</v>
      </c>
      <c r="D201" s="38" t="s">
        <v>1034</v>
      </c>
      <c r="E201" s="43" t="s">
        <v>1035</v>
      </c>
      <c r="F201" s="46">
        <v>9581</v>
      </c>
      <c r="G201" s="39" t="s">
        <v>1030</v>
      </c>
      <c r="H201" s="39" t="s">
        <v>129</v>
      </c>
    </row>
    <row r="202" spans="1:9" x14ac:dyDescent="0.2">
      <c r="A202" s="108" t="s">
        <v>1651</v>
      </c>
      <c r="C202" s="84"/>
      <c r="D202" s="38"/>
      <c r="E202" s="43"/>
      <c r="F202" s="46"/>
      <c r="G202" s="39"/>
      <c r="H202" s="39"/>
    </row>
    <row r="203" spans="1:9" ht="54" x14ac:dyDescent="0.2">
      <c r="A203" s="28" t="s">
        <v>15</v>
      </c>
      <c r="B203" s="87" t="s">
        <v>1514</v>
      </c>
      <c r="C203" s="87" t="s">
        <v>1105</v>
      </c>
      <c r="D203" s="37" t="s">
        <v>558</v>
      </c>
      <c r="E203" s="63" t="s">
        <v>500</v>
      </c>
      <c r="F203" s="46">
        <v>9440</v>
      </c>
      <c r="G203" s="39" t="s">
        <v>566</v>
      </c>
      <c r="H203" s="39" t="s">
        <v>129</v>
      </c>
    </row>
    <row r="204" spans="1:9" ht="81" x14ac:dyDescent="0.2">
      <c r="A204" s="28" t="s">
        <v>16</v>
      </c>
      <c r="B204" s="87" t="s">
        <v>1366</v>
      </c>
      <c r="C204" s="87" t="s">
        <v>1067</v>
      </c>
      <c r="D204" s="37" t="s">
        <v>1328</v>
      </c>
      <c r="E204" s="28" t="s">
        <v>1009</v>
      </c>
      <c r="F204" s="46">
        <v>9439</v>
      </c>
      <c r="G204" s="39" t="s">
        <v>511</v>
      </c>
      <c r="H204" s="39" t="s">
        <v>129</v>
      </c>
    </row>
    <row r="205" spans="1:9" ht="81" x14ac:dyDescent="0.2">
      <c r="A205" s="8" t="s">
        <v>17</v>
      </c>
      <c r="B205" s="84" t="s">
        <v>1514</v>
      </c>
      <c r="C205" s="84" t="s">
        <v>1067</v>
      </c>
      <c r="D205" s="38" t="s">
        <v>1516</v>
      </c>
      <c r="E205" s="43" t="s">
        <v>1517</v>
      </c>
      <c r="F205" s="46">
        <v>9439</v>
      </c>
      <c r="G205" s="39" t="s">
        <v>511</v>
      </c>
      <c r="H205" s="39" t="s">
        <v>129</v>
      </c>
    </row>
    <row r="206" spans="1:9" ht="40.5" x14ac:dyDescent="0.2">
      <c r="A206" s="28" t="s">
        <v>16</v>
      </c>
      <c r="B206" s="87" t="s">
        <v>1366</v>
      </c>
      <c r="C206" s="87" t="s">
        <v>1146</v>
      </c>
      <c r="D206" s="37" t="s">
        <v>912</v>
      </c>
      <c r="E206" s="28" t="s">
        <v>913</v>
      </c>
      <c r="F206" s="46" t="s">
        <v>1463</v>
      </c>
      <c r="G206" s="39" t="s">
        <v>876</v>
      </c>
      <c r="H206" s="8" t="s">
        <v>146</v>
      </c>
    </row>
    <row r="207" spans="1:9" ht="40.5" x14ac:dyDescent="0.2">
      <c r="A207" s="8" t="s">
        <v>17</v>
      </c>
      <c r="B207" s="84" t="s">
        <v>1514</v>
      </c>
      <c r="C207" s="84" t="s">
        <v>1146</v>
      </c>
      <c r="D207" s="38" t="s">
        <v>912</v>
      </c>
      <c r="E207" s="43" t="s">
        <v>913</v>
      </c>
      <c r="F207" s="46">
        <v>9567</v>
      </c>
      <c r="G207" s="39" t="s">
        <v>876</v>
      </c>
      <c r="H207" s="8" t="s">
        <v>146</v>
      </c>
    </row>
    <row r="208" spans="1:9" ht="40.5" x14ac:dyDescent="0.2">
      <c r="A208" s="28" t="s">
        <v>16</v>
      </c>
      <c r="B208" s="87" t="s">
        <v>1366</v>
      </c>
      <c r="C208" s="87" t="s">
        <v>1147</v>
      </c>
      <c r="D208" s="37" t="s">
        <v>914</v>
      </c>
      <c r="E208" s="28" t="s">
        <v>894</v>
      </c>
      <c r="F208" s="46" t="s">
        <v>1464</v>
      </c>
      <c r="G208" s="39" t="s">
        <v>876</v>
      </c>
      <c r="H208" s="8" t="s">
        <v>146</v>
      </c>
    </row>
    <row r="209" spans="1:8" ht="40.5" x14ac:dyDescent="0.2">
      <c r="A209" s="8" t="s">
        <v>17</v>
      </c>
      <c r="B209" s="84" t="s">
        <v>1514</v>
      </c>
      <c r="C209" s="84" t="s">
        <v>1147</v>
      </c>
      <c r="D209" s="38" t="s">
        <v>914</v>
      </c>
      <c r="E209" s="43" t="s">
        <v>894</v>
      </c>
      <c r="F209" s="46">
        <v>9567</v>
      </c>
      <c r="G209" s="39" t="s">
        <v>876</v>
      </c>
      <c r="H209" s="8" t="s">
        <v>146</v>
      </c>
    </row>
    <row r="210" spans="1:8" ht="40.5" x14ac:dyDescent="0.2">
      <c r="A210" s="28" t="s">
        <v>16</v>
      </c>
      <c r="B210" s="87" t="s">
        <v>1366</v>
      </c>
      <c r="C210" s="87" t="s">
        <v>1148</v>
      </c>
      <c r="D210" s="37" t="s">
        <v>915</v>
      </c>
      <c r="E210" s="28" t="s">
        <v>895</v>
      </c>
      <c r="F210" s="46" t="s">
        <v>1465</v>
      </c>
      <c r="G210" s="39" t="s">
        <v>876</v>
      </c>
      <c r="H210" s="8" t="s">
        <v>146</v>
      </c>
    </row>
    <row r="211" spans="1:8" ht="40.5" x14ac:dyDescent="0.2">
      <c r="A211" s="8" t="s">
        <v>17</v>
      </c>
      <c r="B211" s="84" t="s">
        <v>1514</v>
      </c>
      <c r="C211" s="84" t="s">
        <v>1148</v>
      </c>
      <c r="D211" s="38" t="s">
        <v>915</v>
      </c>
      <c r="E211" s="43" t="s">
        <v>895</v>
      </c>
      <c r="F211" s="46">
        <v>9567</v>
      </c>
      <c r="G211" s="39" t="s">
        <v>876</v>
      </c>
      <c r="H211" s="8" t="s">
        <v>146</v>
      </c>
    </row>
    <row r="212" spans="1:8" ht="40.5" x14ac:dyDescent="0.2">
      <c r="A212" s="28" t="s">
        <v>16</v>
      </c>
      <c r="B212" s="87" t="s">
        <v>1366</v>
      </c>
      <c r="C212" s="87" t="s">
        <v>1149</v>
      </c>
      <c r="D212" s="37" t="s">
        <v>916</v>
      </c>
      <c r="E212" s="28" t="s">
        <v>896</v>
      </c>
      <c r="F212" s="46" t="s">
        <v>1466</v>
      </c>
      <c r="G212" s="39" t="s">
        <v>876</v>
      </c>
      <c r="H212" s="8" t="s">
        <v>146</v>
      </c>
    </row>
    <row r="213" spans="1:8" ht="40.5" x14ac:dyDescent="0.2">
      <c r="A213" s="8" t="s">
        <v>17</v>
      </c>
      <c r="B213" s="84" t="s">
        <v>1514</v>
      </c>
      <c r="C213" s="84" t="s">
        <v>1149</v>
      </c>
      <c r="D213" s="38" t="s">
        <v>916</v>
      </c>
      <c r="E213" s="43" t="s">
        <v>896</v>
      </c>
      <c r="F213" s="46">
        <v>9567</v>
      </c>
      <c r="G213" s="39" t="s">
        <v>876</v>
      </c>
      <c r="H213" s="8" t="s">
        <v>146</v>
      </c>
    </row>
    <row r="214" spans="1:8" ht="67.5" x14ac:dyDescent="0.2">
      <c r="A214" s="28" t="s">
        <v>16</v>
      </c>
      <c r="B214" s="87" t="s">
        <v>1366</v>
      </c>
      <c r="C214" s="87" t="s">
        <v>1155</v>
      </c>
      <c r="D214" s="37" t="s">
        <v>953</v>
      </c>
      <c r="E214" s="28" t="s">
        <v>954</v>
      </c>
      <c r="F214" s="46" t="s">
        <v>1467</v>
      </c>
      <c r="G214" s="39" t="s">
        <v>940</v>
      </c>
      <c r="H214" s="8" t="s">
        <v>129</v>
      </c>
    </row>
    <row r="215" spans="1:8" ht="67.5" x14ac:dyDescent="0.2">
      <c r="A215" s="8" t="s">
        <v>17</v>
      </c>
      <c r="B215" s="84" t="s">
        <v>1514</v>
      </c>
      <c r="C215" s="84" t="s">
        <v>1155</v>
      </c>
      <c r="D215" s="38" t="s">
        <v>953</v>
      </c>
      <c r="E215" s="43" t="s">
        <v>954</v>
      </c>
      <c r="F215" s="46">
        <v>9572</v>
      </c>
      <c r="G215" s="39" t="s">
        <v>1519</v>
      </c>
      <c r="H215" s="8" t="s">
        <v>129</v>
      </c>
    </row>
    <row r="216" spans="1:8" ht="67.5" x14ac:dyDescent="0.2">
      <c r="A216" s="28" t="s">
        <v>16</v>
      </c>
      <c r="B216" s="87" t="s">
        <v>1366</v>
      </c>
      <c r="C216" s="87" t="s">
        <v>1156</v>
      </c>
      <c r="D216" s="37" t="s">
        <v>953</v>
      </c>
      <c r="E216" s="28" t="s">
        <v>954</v>
      </c>
      <c r="F216" s="46" t="s">
        <v>1468</v>
      </c>
      <c r="G216" s="39" t="s">
        <v>940</v>
      </c>
      <c r="H216" s="8" t="s">
        <v>130</v>
      </c>
    </row>
    <row r="217" spans="1:8" ht="67.5" x14ac:dyDescent="0.2">
      <c r="A217" s="8" t="s">
        <v>17</v>
      </c>
      <c r="B217" s="84" t="s">
        <v>1514</v>
      </c>
      <c r="C217" s="84" t="s">
        <v>1156</v>
      </c>
      <c r="D217" s="37" t="s">
        <v>953</v>
      </c>
      <c r="E217" s="28" t="s">
        <v>954</v>
      </c>
      <c r="F217" s="46">
        <v>9613</v>
      </c>
      <c r="G217" s="39" t="s">
        <v>1518</v>
      </c>
      <c r="H217" s="8" t="s">
        <v>130</v>
      </c>
    </row>
    <row r="218" spans="1:8" x14ac:dyDescent="0.2">
      <c r="A218" s="108" t="s">
        <v>1652</v>
      </c>
      <c r="C218" s="84"/>
      <c r="D218" s="37"/>
      <c r="E218" s="28"/>
      <c r="F218" s="46"/>
      <c r="G218" s="39"/>
    </row>
    <row r="219" spans="1:8" ht="81" x14ac:dyDescent="0.2">
      <c r="A219" s="8" t="s">
        <v>17</v>
      </c>
      <c r="B219" s="84" t="s">
        <v>1528</v>
      </c>
      <c r="C219" s="88" t="s">
        <v>1530</v>
      </c>
      <c r="D219" s="38" t="s">
        <v>1529</v>
      </c>
      <c r="E219" s="43"/>
      <c r="F219" s="46"/>
    </row>
    <row r="220" spans="1:8" x14ac:dyDescent="0.2">
      <c r="A220" s="108" t="s">
        <v>1653</v>
      </c>
      <c r="C220" s="88"/>
      <c r="D220" s="38"/>
      <c r="E220" s="43"/>
      <c r="F220" s="46"/>
    </row>
    <row r="221" spans="1:8" ht="40.5" x14ac:dyDescent="0.2">
      <c r="A221" s="28" t="s">
        <v>16</v>
      </c>
      <c r="B221" s="87" t="s">
        <v>1528</v>
      </c>
      <c r="C221" s="93" t="s">
        <v>1148</v>
      </c>
      <c r="D221" s="37" t="s">
        <v>915</v>
      </c>
      <c r="E221" s="28" t="s">
        <v>895</v>
      </c>
      <c r="F221" s="46">
        <v>9567</v>
      </c>
      <c r="G221" s="39" t="s">
        <v>876</v>
      </c>
      <c r="H221" s="39" t="s">
        <v>146</v>
      </c>
    </row>
    <row r="222" spans="1:8" ht="40.5" x14ac:dyDescent="0.2">
      <c r="A222" s="8" t="s">
        <v>17</v>
      </c>
      <c r="B222" s="84" t="s">
        <v>1531</v>
      </c>
      <c r="C222" s="88" t="s">
        <v>1148</v>
      </c>
      <c r="D222" s="38" t="s">
        <v>1532</v>
      </c>
      <c r="E222" s="43" t="s">
        <v>895</v>
      </c>
      <c r="F222" s="46">
        <v>9567</v>
      </c>
      <c r="G222" s="39" t="s">
        <v>876</v>
      </c>
      <c r="H222" s="39" t="s">
        <v>146</v>
      </c>
    </row>
    <row r="223" spans="1:8" ht="81" x14ac:dyDescent="0.2">
      <c r="A223" s="28" t="s">
        <v>16</v>
      </c>
      <c r="B223" s="87" t="s">
        <v>1528</v>
      </c>
      <c r="C223" s="93" t="s">
        <v>1160</v>
      </c>
      <c r="D223" s="37" t="s">
        <v>966</v>
      </c>
      <c r="E223" s="28" t="s">
        <v>950</v>
      </c>
      <c r="F223" s="46">
        <v>9576</v>
      </c>
      <c r="G223" s="39" t="s">
        <v>951</v>
      </c>
      <c r="H223" s="39" t="s">
        <v>129</v>
      </c>
    </row>
    <row r="224" spans="1:8" ht="81" x14ac:dyDescent="0.2">
      <c r="A224" s="8" t="s">
        <v>17</v>
      </c>
      <c r="B224" s="84" t="s">
        <v>1531</v>
      </c>
      <c r="C224" s="88" t="s">
        <v>1160</v>
      </c>
      <c r="D224" s="38" t="s">
        <v>966</v>
      </c>
      <c r="E224" s="43" t="s">
        <v>950</v>
      </c>
      <c r="F224" s="46">
        <v>9576</v>
      </c>
      <c r="G224" s="39" t="s">
        <v>951</v>
      </c>
      <c r="H224" s="39" t="s">
        <v>1535</v>
      </c>
    </row>
    <row r="225" spans="1:8" ht="54" x14ac:dyDescent="0.2">
      <c r="A225" s="28" t="s">
        <v>15</v>
      </c>
      <c r="B225" s="87" t="s">
        <v>1531</v>
      </c>
      <c r="C225" s="93" t="s">
        <v>1107</v>
      </c>
      <c r="D225" s="37" t="s">
        <v>580</v>
      </c>
      <c r="E225" s="28" t="s">
        <v>752</v>
      </c>
      <c r="F225" s="46" t="s">
        <v>582</v>
      </c>
      <c r="G225" s="39" t="s">
        <v>599</v>
      </c>
      <c r="H225" s="39" t="s">
        <v>129</v>
      </c>
    </row>
    <row r="226" spans="1:8" ht="54" x14ac:dyDescent="0.2">
      <c r="A226" s="28" t="s">
        <v>15</v>
      </c>
      <c r="B226" s="87" t="s">
        <v>1531</v>
      </c>
      <c r="C226" s="93" t="s">
        <v>1108</v>
      </c>
      <c r="D226" s="37" t="s">
        <v>589</v>
      </c>
      <c r="E226" s="28" t="s">
        <v>753</v>
      </c>
      <c r="F226" s="46">
        <v>9460</v>
      </c>
      <c r="G226" s="39" t="s">
        <v>600</v>
      </c>
      <c r="H226" s="39" t="s">
        <v>130</v>
      </c>
    </row>
    <row r="227" spans="1:8" ht="40.5" x14ac:dyDescent="0.2">
      <c r="A227" s="28" t="s">
        <v>15</v>
      </c>
      <c r="B227" s="87" t="s">
        <v>1531</v>
      </c>
      <c r="C227" s="93" t="s">
        <v>1124</v>
      </c>
      <c r="D227" s="37" t="s">
        <v>811</v>
      </c>
      <c r="E227" s="28" t="s">
        <v>812</v>
      </c>
      <c r="F227" s="46">
        <v>9507</v>
      </c>
      <c r="G227" s="39" t="s">
        <v>815</v>
      </c>
      <c r="H227" s="39" t="s">
        <v>130</v>
      </c>
    </row>
    <row r="228" spans="1:8" x14ac:dyDescent="0.2">
      <c r="A228" s="95" t="s">
        <v>1595</v>
      </c>
      <c r="B228" s="87"/>
      <c r="C228" s="93"/>
      <c r="D228" s="37"/>
      <c r="E228" s="28"/>
      <c r="F228" s="46"/>
      <c r="G228" s="39"/>
      <c r="H228" s="39"/>
    </row>
    <row r="229" spans="1:8" ht="27" x14ac:dyDescent="0.2">
      <c r="A229" s="28" t="s">
        <v>16</v>
      </c>
      <c r="B229" s="87" t="s">
        <v>1531</v>
      </c>
      <c r="C229" s="93" t="s">
        <v>1068</v>
      </c>
      <c r="D229" s="37" t="s">
        <v>745</v>
      </c>
      <c r="E229" s="28" t="s">
        <v>71</v>
      </c>
      <c r="F229" s="46">
        <v>9284</v>
      </c>
      <c r="G229" s="39" t="s">
        <v>40</v>
      </c>
      <c r="H229" s="39" t="s">
        <v>129</v>
      </c>
    </row>
    <row r="230" spans="1:8" ht="54" x14ac:dyDescent="0.2">
      <c r="A230" s="8" t="s">
        <v>17</v>
      </c>
      <c r="B230" s="84" t="s">
        <v>1560</v>
      </c>
      <c r="C230" s="20" t="s">
        <v>1068</v>
      </c>
      <c r="D230" s="38" t="s">
        <v>1585</v>
      </c>
      <c r="E230" s="43" t="s">
        <v>1586</v>
      </c>
      <c r="F230" s="46">
        <v>9284</v>
      </c>
      <c r="G230" s="39" t="s">
        <v>40</v>
      </c>
      <c r="H230" s="39" t="s">
        <v>129</v>
      </c>
    </row>
    <row r="231" spans="1:8" ht="54" x14ac:dyDescent="0.2">
      <c r="A231" s="28" t="s">
        <v>16</v>
      </c>
      <c r="B231" s="87" t="s">
        <v>1531</v>
      </c>
      <c r="C231" s="93" t="s">
        <v>1087</v>
      </c>
      <c r="D231" s="37" t="s">
        <v>1320</v>
      </c>
      <c r="E231" s="28" t="s">
        <v>446</v>
      </c>
      <c r="F231" s="46" t="s">
        <v>456</v>
      </c>
      <c r="G231" s="39" t="s">
        <v>490</v>
      </c>
      <c r="H231" s="39" t="s">
        <v>451</v>
      </c>
    </row>
    <row r="232" spans="1:8" ht="67.5" x14ac:dyDescent="0.2">
      <c r="A232" s="8" t="s">
        <v>17</v>
      </c>
      <c r="B232" s="84" t="s">
        <v>1560</v>
      </c>
      <c r="C232" s="20" t="s">
        <v>1087</v>
      </c>
      <c r="D232" s="38" t="s">
        <v>1576</v>
      </c>
      <c r="E232" s="43" t="s">
        <v>1577</v>
      </c>
      <c r="F232" s="46" t="s">
        <v>456</v>
      </c>
      <c r="G232" s="39" t="s">
        <v>490</v>
      </c>
      <c r="H232" s="39" t="s">
        <v>451</v>
      </c>
    </row>
    <row r="233" spans="1:8" ht="54" x14ac:dyDescent="0.2">
      <c r="A233" s="28" t="s">
        <v>15</v>
      </c>
      <c r="B233" s="87" t="s">
        <v>1593</v>
      </c>
      <c r="C233" s="34" t="s">
        <v>1106</v>
      </c>
      <c r="D233" s="37" t="s">
        <v>1523</v>
      </c>
      <c r="E233" s="28" t="s">
        <v>500</v>
      </c>
      <c r="F233" s="46">
        <v>9457</v>
      </c>
      <c r="G233" s="39" t="s">
        <v>567</v>
      </c>
      <c r="H233" s="39" t="s">
        <v>130</v>
      </c>
    </row>
    <row r="234" spans="1:8" ht="40.5" x14ac:dyDescent="0.2">
      <c r="A234" s="28" t="s">
        <v>16</v>
      </c>
      <c r="B234" s="87" t="s">
        <v>1531</v>
      </c>
      <c r="C234" s="93" t="s">
        <v>1138</v>
      </c>
      <c r="D234" s="37" t="s">
        <v>907</v>
      </c>
      <c r="E234" s="28" t="s">
        <v>908</v>
      </c>
      <c r="F234" s="46">
        <v>9561</v>
      </c>
      <c r="G234" s="39" t="s">
        <v>1018</v>
      </c>
      <c r="H234" s="39" t="s">
        <v>129</v>
      </c>
    </row>
    <row r="235" spans="1:8" ht="40.5" x14ac:dyDescent="0.2">
      <c r="A235" s="8" t="s">
        <v>17</v>
      </c>
      <c r="B235" s="84" t="s">
        <v>1560</v>
      </c>
      <c r="C235" s="20" t="s">
        <v>1138</v>
      </c>
      <c r="D235" s="38" t="s">
        <v>1590</v>
      </c>
      <c r="E235" s="43" t="s">
        <v>1574</v>
      </c>
      <c r="F235" s="46">
        <v>9561</v>
      </c>
      <c r="G235" s="39" t="s">
        <v>1018</v>
      </c>
      <c r="H235" s="39" t="s">
        <v>129</v>
      </c>
    </row>
    <row r="236" spans="1:8" ht="54" x14ac:dyDescent="0.2">
      <c r="A236" s="28" t="s">
        <v>16</v>
      </c>
      <c r="B236" s="87" t="s">
        <v>1531</v>
      </c>
      <c r="C236" s="34" t="s">
        <v>1139</v>
      </c>
      <c r="D236" s="37" t="s">
        <v>1571</v>
      </c>
      <c r="E236" s="28" t="s">
        <v>1025</v>
      </c>
      <c r="F236" s="46">
        <v>9562</v>
      </c>
      <c r="G236" s="39" t="s">
        <v>1017</v>
      </c>
      <c r="H236" s="39" t="s">
        <v>874</v>
      </c>
    </row>
    <row r="237" spans="1:8" ht="67.5" x14ac:dyDescent="0.2">
      <c r="A237" s="8" t="s">
        <v>17</v>
      </c>
      <c r="B237" s="84" t="s">
        <v>1560</v>
      </c>
      <c r="C237" s="20" t="s">
        <v>1139</v>
      </c>
      <c r="D237" s="38" t="s">
        <v>1591</v>
      </c>
      <c r="E237" s="43" t="s">
        <v>1566</v>
      </c>
      <c r="F237" s="46">
        <v>9562</v>
      </c>
      <c r="G237" s="39" t="s">
        <v>1017</v>
      </c>
      <c r="H237" s="39" t="s">
        <v>874</v>
      </c>
    </row>
    <row r="238" spans="1:8" ht="40.5" x14ac:dyDescent="0.2">
      <c r="A238" s="28" t="s">
        <v>16</v>
      </c>
      <c r="B238" s="87" t="s">
        <v>1531</v>
      </c>
      <c r="C238" s="34" t="s">
        <v>1140</v>
      </c>
      <c r="D238" s="37" t="s">
        <v>1026</v>
      </c>
      <c r="E238" s="28" t="s">
        <v>1572</v>
      </c>
      <c r="F238" s="46">
        <v>9563</v>
      </c>
      <c r="G238" s="39" t="s">
        <v>1019</v>
      </c>
      <c r="H238" s="39" t="s">
        <v>874</v>
      </c>
    </row>
    <row r="239" spans="1:8" ht="54" x14ac:dyDescent="0.2">
      <c r="A239" s="8" t="s">
        <v>17</v>
      </c>
      <c r="B239" s="84" t="s">
        <v>1560</v>
      </c>
      <c r="C239" s="20" t="s">
        <v>1140</v>
      </c>
      <c r="D239" s="38" t="s">
        <v>1569</v>
      </c>
      <c r="E239" s="43" t="s">
        <v>1567</v>
      </c>
      <c r="F239" s="46">
        <v>9563</v>
      </c>
      <c r="G239" s="39" t="s">
        <v>1019</v>
      </c>
      <c r="H239" s="39" t="s">
        <v>874</v>
      </c>
    </row>
    <row r="240" spans="1:8" ht="54" x14ac:dyDescent="0.2">
      <c r="A240" s="28" t="s">
        <v>16</v>
      </c>
      <c r="B240" s="87" t="s">
        <v>1531</v>
      </c>
      <c r="C240" s="34" t="s">
        <v>1141</v>
      </c>
      <c r="D240" s="37" t="s">
        <v>1028</v>
      </c>
      <c r="E240" s="28" t="s">
        <v>1573</v>
      </c>
      <c r="F240" s="46">
        <v>9564</v>
      </c>
      <c r="G240" s="39" t="s">
        <v>1020</v>
      </c>
      <c r="H240" s="39" t="s">
        <v>874</v>
      </c>
    </row>
    <row r="241" spans="1:8" ht="67.5" x14ac:dyDescent="0.2">
      <c r="A241" s="8" t="s">
        <v>17</v>
      </c>
      <c r="B241" s="84" t="s">
        <v>1560</v>
      </c>
      <c r="C241" s="20" t="s">
        <v>1141</v>
      </c>
      <c r="D241" s="38" t="s">
        <v>1570</v>
      </c>
      <c r="E241" s="43" t="s">
        <v>1568</v>
      </c>
      <c r="F241" s="46">
        <v>9564</v>
      </c>
      <c r="G241" s="39" t="s">
        <v>1020</v>
      </c>
      <c r="H241" s="39" t="s">
        <v>874</v>
      </c>
    </row>
    <row r="242" spans="1:8" ht="67.5" x14ac:dyDescent="0.2">
      <c r="A242" s="28" t="s">
        <v>16</v>
      </c>
      <c r="B242" s="87" t="s">
        <v>1531</v>
      </c>
      <c r="C242" s="34" t="s">
        <v>1142</v>
      </c>
      <c r="D242" s="37" t="s">
        <v>927</v>
      </c>
      <c r="E242" s="28" t="s">
        <v>909</v>
      </c>
      <c r="F242" s="46">
        <v>9419</v>
      </c>
      <c r="G242" s="39" t="s">
        <v>412</v>
      </c>
      <c r="H242" s="39" t="s">
        <v>899</v>
      </c>
    </row>
    <row r="243" spans="1:8" ht="54" x14ac:dyDescent="0.2">
      <c r="A243" s="8" t="s">
        <v>17</v>
      </c>
      <c r="B243" s="84" t="s">
        <v>1560</v>
      </c>
      <c r="C243" s="20" t="s">
        <v>1142</v>
      </c>
      <c r="D243" s="38" t="s">
        <v>1588</v>
      </c>
      <c r="E243" s="43" t="s">
        <v>1589</v>
      </c>
      <c r="F243" s="46">
        <v>9419</v>
      </c>
      <c r="G243" s="39" t="s">
        <v>412</v>
      </c>
      <c r="H243" s="39" t="s">
        <v>899</v>
      </c>
    </row>
    <row r="244" spans="1:8" ht="81" x14ac:dyDescent="0.2">
      <c r="A244" s="28" t="s">
        <v>16</v>
      </c>
      <c r="B244" s="87" t="s">
        <v>1531</v>
      </c>
      <c r="C244" s="34" t="s">
        <v>1143</v>
      </c>
      <c r="D244" s="37" t="s">
        <v>1011</v>
      </c>
      <c r="E244" s="28" t="s">
        <v>911</v>
      </c>
      <c r="F244" s="46">
        <v>9565</v>
      </c>
      <c r="G244" s="39" t="s">
        <v>930</v>
      </c>
      <c r="H244" s="39" t="s">
        <v>145</v>
      </c>
    </row>
    <row r="245" spans="1:8" ht="81" x14ac:dyDescent="0.2">
      <c r="A245" s="8" t="s">
        <v>17</v>
      </c>
      <c r="B245" s="84" t="s">
        <v>1560</v>
      </c>
      <c r="C245" s="20" t="s">
        <v>1143</v>
      </c>
      <c r="D245" s="38" t="s">
        <v>1578</v>
      </c>
      <c r="E245" s="43" t="s">
        <v>1579</v>
      </c>
      <c r="F245" s="46">
        <v>9565</v>
      </c>
      <c r="G245" s="39" t="s">
        <v>1564</v>
      </c>
      <c r="H245" s="39" t="s">
        <v>145</v>
      </c>
    </row>
    <row r="246" spans="1:8" ht="40.5" x14ac:dyDescent="0.2">
      <c r="A246" s="28" t="s">
        <v>16</v>
      </c>
      <c r="B246" s="87" t="s">
        <v>1531</v>
      </c>
      <c r="C246" s="34" t="s">
        <v>1150</v>
      </c>
      <c r="D246" s="37" t="s">
        <v>960</v>
      </c>
      <c r="E246" s="28" t="s">
        <v>917</v>
      </c>
      <c r="F246" s="46">
        <v>9568</v>
      </c>
      <c r="G246" s="39" t="s">
        <v>877</v>
      </c>
      <c r="H246" s="39" t="s">
        <v>899</v>
      </c>
    </row>
    <row r="247" spans="1:8" ht="27" x14ac:dyDescent="0.2">
      <c r="A247" s="8" t="s">
        <v>17</v>
      </c>
      <c r="B247" s="84" t="s">
        <v>1560</v>
      </c>
      <c r="C247" s="20" t="s">
        <v>1150</v>
      </c>
      <c r="D247" s="38" t="s">
        <v>1561</v>
      </c>
      <c r="E247" s="43" t="s">
        <v>1562</v>
      </c>
      <c r="F247" s="46">
        <v>9568</v>
      </c>
      <c r="G247" s="39" t="s">
        <v>877</v>
      </c>
      <c r="H247" s="39" t="s">
        <v>899</v>
      </c>
    </row>
    <row r="248" spans="1:8" ht="40.5" x14ac:dyDescent="0.2">
      <c r="A248" s="28" t="s">
        <v>16</v>
      </c>
      <c r="B248" s="87" t="s">
        <v>1531</v>
      </c>
      <c r="C248" s="34" t="s">
        <v>1153</v>
      </c>
      <c r="D248" s="37" t="s">
        <v>1348</v>
      </c>
      <c r="E248" s="28" t="s">
        <v>967</v>
      </c>
      <c r="F248" s="46">
        <v>9419</v>
      </c>
      <c r="G248" s="39" t="s">
        <v>938</v>
      </c>
      <c r="H248" s="39" t="s">
        <v>899</v>
      </c>
    </row>
    <row r="249" spans="1:8" ht="40.5" x14ac:dyDescent="0.2">
      <c r="A249" s="8" t="s">
        <v>17</v>
      </c>
      <c r="B249" s="84" t="s">
        <v>1560</v>
      </c>
      <c r="C249" s="20" t="s">
        <v>1153</v>
      </c>
      <c r="D249" s="38" t="s">
        <v>1348</v>
      </c>
      <c r="E249" s="43" t="s">
        <v>967</v>
      </c>
      <c r="F249" s="46">
        <v>9641</v>
      </c>
      <c r="G249" s="39" t="s">
        <v>938</v>
      </c>
      <c r="H249" s="39" t="s">
        <v>899</v>
      </c>
    </row>
    <row r="250" spans="1:8" ht="81" x14ac:dyDescent="0.2">
      <c r="A250" s="28" t="s">
        <v>16</v>
      </c>
      <c r="B250" s="87" t="s">
        <v>1531</v>
      </c>
      <c r="C250" s="34" t="s">
        <v>1154</v>
      </c>
      <c r="D250" s="37" t="s">
        <v>1012</v>
      </c>
      <c r="E250" s="28" t="s">
        <v>1014</v>
      </c>
      <c r="F250" s="46">
        <v>9571</v>
      </c>
      <c r="G250" s="39" t="s">
        <v>939</v>
      </c>
      <c r="H250" s="39" t="s">
        <v>146</v>
      </c>
    </row>
    <row r="251" spans="1:8" ht="81" x14ac:dyDescent="0.2">
      <c r="A251" s="8" t="s">
        <v>17</v>
      </c>
      <c r="B251" s="84" t="s">
        <v>1560</v>
      </c>
      <c r="C251" s="20" t="s">
        <v>1154</v>
      </c>
      <c r="D251" s="38" t="s">
        <v>1584</v>
      </c>
      <c r="E251" s="43" t="s">
        <v>1583</v>
      </c>
      <c r="F251" s="46">
        <v>9571</v>
      </c>
      <c r="G251" s="39" t="s">
        <v>939</v>
      </c>
      <c r="H251" s="39" t="s">
        <v>146</v>
      </c>
    </row>
    <row r="252" spans="1:8" ht="40.5" x14ac:dyDescent="0.2">
      <c r="A252" s="8" t="s">
        <v>18</v>
      </c>
      <c r="B252" s="84" t="s">
        <v>1560</v>
      </c>
      <c r="C252" s="20" t="s">
        <v>1581</v>
      </c>
      <c r="D252" s="38" t="s">
        <v>1601</v>
      </c>
      <c r="E252" s="43" t="s">
        <v>1612</v>
      </c>
      <c r="F252" s="46">
        <v>9642</v>
      </c>
      <c r="G252" s="39" t="s">
        <v>1603</v>
      </c>
      <c r="H252" s="39" t="s">
        <v>129</v>
      </c>
    </row>
    <row r="253" spans="1:8" ht="40.5" x14ac:dyDescent="0.2">
      <c r="A253" s="8" t="s">
        <v>18</v>
      </c>
      <c r="B253" s="84" t="s">
        <v>1560</v>
      </c>
      <c r="C253" s="20" t="s">
        <v>1582</v>
      </c>
      <c r="D253" s="38" t="s">
        <v>1602</v>
      </c>
      <c r="E253" s="43" t="s">
        <v>1607</v>
      </c>
      <c r="F253" s="46">
        <v>9643</v>
      </c>
      <c r="G253" s="39" t="s">
        <v>1604</v>
      </c>
      <c r="H253" s="39" t="s">
        <v>129</v>
      </c>
    </row>
    <row r="254" spans="1:8" x14ac:dyDescent="0.2">
      <c r="A254" s="95" t="s">
        <v>1608</v>
      </c>
      <c r="C254" s="20"/>
      <c r="D254" s="38"/>
      <c r="E254" s="43"/>
      <c r="F254" s="46"/>
      <c r="G254" s="39"/>
      <c r="H254" s="39"/>
    </row>
    <row r="255" spans="1:8" ht="27" x14ac:dyDescent="0.2">
      <c r="A255" s="28" t="s">
        <v>16</v>
      </c>
      <c r="B255" s="87" t="s">
        <v>1560</v>
      </c>
      <c r="C255" s="34" t="s">
        <v>1132</v>
      </c>
      <c r="D255" s="37" t="s">
        <v>1526</v>
      </c>
      <c r="E255" s="28" t="s">
        <v>893</v>
      </c>
      <c r="F255" s="46">
        <v>9555</v>
      </c>
      <c r="G255" s="39" t="s">
        <v>962</v>
      </c>
      <c r="H255" s="39" t="s">
        <v>899</v>
      </c>
    </row>
    <row r="256" spans="1:8" ht="27" x14ac:dyDescent="0.2">
      <c r="A256" s="8" t="s">
        <v>17</v>
      </c>
      <c r="B256" s="88" t="s">
        <v>1606</v>
      </c>
      <c r="C256" s="97" t="s">
        <v>1132</v>
      </c>
      <c r="D256" s="38" t="s">
        <v>1526</v>
      </c>
      <c r="E256" s="43" t="s">
        <v>893</v>
      </c>
      <c r="F256" s="46">
        <v>9555</v>
      </c>
      <c r="G256" s="39" t="s">
        <v>962</v>
      </c>
      <c r="H256" s="39" t="s">
        <v>129</v>
      </c>
    </row>
    <row r="257" spans="1:8" s="28" customFormat="1" ht="40.5" x14ac:dyDescent="0.2">
      <c r="A257" s="28" t="s">
        <v>15</v>
      </c>
      <c r="B257" s="87" t="s">
        <v>1606</v>
      </c>
      <c r="C257" s="34" t="s">
        <v>1147</v>
      </c>
      <c r="D257" s="37" t="s">
        <v>1533</v>
      </c>
      <c r="E257" s="28" t="s">
        <v>894</v>
      </c>
      <c r="F257" s="46">
        <v>9567</v>
      </c>
      <c r="G257" s="39" t="s">
        <v>876</v>
      </c>
      <c r="H257" s="39" t="s">
        <v>146</v>
      </c>
    </row>
    <row r="258" spans="1:8" ht="40.5" x14ac:dyDescent="0.2">
      <c r="A258" s="8" t="s">
        <v>18</v>
      </c>
      <c r="B258" s="84" t="s">
        <v>1606</v>
      </c>
      <c r="C258" s="20" t="s">
        <v>1600</v>
      </c>
      <c r="D258" s="38" t="s">
        <v>1610</v>
      </c>
      <c r="E258" s="43" t="s">
        <v>1611</v>
      </c>
      <c r="F258" s="46">
        <v>9666</v>
      </c>
      <c r="G258" s="39" t="s">
        <v>1605</v>
      </c>
      <c r="H258" s="39" t="s">
        <v>129</v>
      </c>
    </row>
    <row r="259" spans="1:8" x14ac:dyDescent="0.2">
      <c r="A259" s="95" t="s">
        <v>1625</v>
      </c>
      <c r="C259" s="20"/>
      <c r="D259" s="38"/>
      <c r="E259" s="43"/>
      <c r="F259" s="46"/>
      <c r="G259" s="39"/>
      <c r="H259" s="39"/>
    </row>
    <row r="260" spans="1:8" s="28" customFormat="1" ht="40.5" x14ac:dyDescent="0.2">
      <c r="A260" s="28" t="s">
        <v>16</v>
      </c>
      <c r="B260" s="87" t="s">
        <v>1606</v>
      </c>
      <c r="C260" s="34" t="s">
        <v>1043</v>
      </c>
      <c r="D260" s="37" t="s">
        <v>552</v>
      </c>
      <c r="E260" s="28" t="s">
        <v>89</v>
      </c>
      <c r="F260" s="46">
        <v>9264</v>
      </c>
      <c r="G260" s="39" t="s">
        <v>161</v>
      </c>
      <c r="H260" s="39" t="s">
        <v>31</v>
      </c>
    </row>
    <row r="261" spans="1:8" ht="40.5" x14ac:dyDescent="0.2">
      <c r="A261" s="8" t="s">
        <v>17</v>
      </c>
      <c r="B261" s="88" t="s">
        <v>1624</v>
      </c>
      <c r="C261" s="20" t="s">
        <v>1043</v>
      </c>
      <c r="D261" s="38" t="s">
        <v>1626</v>
      </c>
      <c r="E261" s="43" t="s">
        <v>1627</v>
      </c>
      <c r="F261" s="46">
        <v>9264</v>
      </c>
      <c r="G261" s="39" t="s">
        <v>161</v>
      </c>
      <c r="H261" s="39" t="s">
        <v>31</v>
      </c>
    </row>
    <row r="262" spans="1:8" s="28" customFormat="1" ht="27" x14ac:dyDescent="0.2">
      <c r="A262" s="28" t="s">
        <v>16</v>
      </c>
      <c r="B262" s="87" t="s">
        <v>1606</v>
      </c>
      <c r="C262" s="34" t="s">
        <v>1058</v>
      </c>
      <c r="D262" s="37" t="s">
        <v>744</v>
      </c>
      <c r="E262" s="28" t="s">
        <v>102</v>
      </c>
      <c r="F262" s="46">
        <v>9276</v>
      </c>
      <c r="G262" s="39" t="s">
        <v>34</v>
      </c>
      <c r="H262" s="39" t="s">
        <v>128</v>
      </c>
    </row>
    <row r="263" spans="1:8" ht="27" x14ac:dyDescent="0.2">
      <c r="A263" s="8" t="s">
        <v>17</v>
      </c>
      <c r="B263" s="88" t="s">
        <v>1624</v>
      </c>
      <c r="C263" s="20" t="s">
        <v>1058</v>
      </c>
      <c r="D263" s="38" t="s">
        <v>1630</v>
      </c>
      <c r="E263" s="43" t="s">
        <v>1629</v>
      </c>
      <c r="F263" s="46">
        <v>9276</v>
      </c>
      <c r="G263" s="39" t="s">
        <v>34</v>
      </c>
      <c r="H263" s="39" t="s">
        <v>128</v>
      </c>
    </row>
    <row r="264" spans="1:8" s="28" customFormat="1" ht="27" x14ac:dyDescent="0.2">
      <c r="A264" s="28" t="s">
        <v>16</v>
      </c>
      <c r="B264" s="87" t="s">
        <v>1606</v>
      </c>
      <c r="C264" s="34" t="s">
        <v>1065</v>
      </c>
      <c r="D264" s="37" t="s">
        <v>105</v>
      </c>
      <c r="E264" s="28" t="s">
        <v>106</v>
      </c>
      <c r="F264" s="46">
        <v>8179</v>
      </c>
      <c r="G264" s="39" t="s">
        <v>107</v>
      </c>
      <c r="H264" s="39" t="s">
        <v>129</v>
      </c>
    </row>
    <row r="265" spans="1:8" ht="27" x14ac:dyDescent="0.2">
      <c r="A265" s="8" t="s">
        <v>17</v>
      </c>
      <c r="B265" s="88" t="s">
        <v>1624</v>
      </c>
      <c r="C265" s="20" t="s">
        <v>1065</v>
      </c>
      <c r="D265" s="38" t="s">
        <v>1631</v>
      </c>
      <c r="E265" s="43" t="s">
        <v>1632</v>
      </c>
      <c r="F265" s="46">
        <v>8179</v>
      </c>
      <c r="G265" s="39" t="s">
        <v>107</v>
      </c>
      <c r="H265" s="39" t="s">
        <v>129</v>
      </c>
    </row>
    <row r="266" spans="1:8" s="28" customFormat="1" ht="27" x14ac:dyDescent="0.2">
      <c r="A266" s="28" t="s">
        <v>16</v>
      </c>
      <c r="B266" s="87" t="s">
        <v>1606</v>
      </c>
      <c r="C266" s="34" t="s">
        <v>1071</v>
      </c>
      <c r="D266" s="37" t="s">
        <v>109</v>
      </c>
      <c r="E266" s="28" t="s">
        <v>113</v>
      </c>
      <c r="F266" s="46">
        <v>9287</v>
      </c>
      <c r="G266" s="39" t="s">
        <v>132</v>
      </c>
      <c r="H266" s="39" t="s">
        <v>146</v>
      </c>
    </row>
    <row r="267" spans="1:8" ht="27" x14ac:dyDescent="0.2">
      <c r="A267" s="8" t="s">
        <v>17</v>
      </c>
      <c r="B267" s="88" t="s">
        <v>1624</v>
      </c>
      <c r="C267" s="20" t="s">
        <v>1071</v>
      </c>
      <c r="D267" s="38" t="s">
        <v>1633</v>
      </c>
      <c r="E267" s="43" t="s">
        <v>1634</v>
      </c>
      <c r="F267" s="46">
        <v>9287</v>
      </c>
      <c r="G267" s="39" t="s">
        <v>132</v>
      </c>
      <c r="H267" s="39" t="s">
        <v>146</v>
      </c>
    </row>
    <row r="268" spans="1:8" x14ac:dyDescent="0.2">
      <c r="A268" s="108" t="s">
        <v>1647</v>
      </c>
      <c r="B268" s="88"/>
      <c r="C268" s="20"/>
      <c r="D268" s="38"/>
      <c r="E268" s="43"/>
      <c r="F268" s="46"/>
      <c r="G268" s="39"/>
      <c r="H268" s="39"/>
    </row>
    <row r="269" spans="1:8" ht="54" x14ac:dyDescent="0.2">
      <c r="A269" s="8" t="s">
        <v>18</v>
      </c>
      <c r="B269" s="88" t="s">
        <v>1637</v>
      </c>
      <c r="C269" s="20" t="s">
        <v>1147</v>
      </c>
      <c r="D269" s="38" t="s">
        <v>1648</v>
      </c>
      <c r="E269" s="43" t="s">
        <v>1638</v>
      </c>
      <c r="F269" s="46">
        <v>9567</v>
      </c>
      <c r="G269" s="39" t="s">
        <v>876</v>
      </c>
      <c r="H269" s="39" t="s">
        <v>146</v>
      </c>
    </row>
    <row r="270" spans="1:8" ht="67.5" x14ac:dyDescent="0.2">
      <c r="A270" s="8" t="s">
        <v>18</v>
      </c>
      <c r="B270" s="88" t="s">
        <v>1637</v>
      </c>
      <c r="C270" s="20" t="s">
        <v>1643</v>
      </c>
      <c r="D270" s="38" t="s">
        <v>1644</v>
      </c>
      <c r="E270" s="43" t="s">
        <v>1645</v>
      </c>
      <c r="F270" s="46">
        <v>9674</v>
      </c>
      <c r="G270" s="39" t="s">
        <v>1646</v>
      </c>
      <c r="H270" s="39" t="s">
        <v>129</v>
      </c>
    </row>
    <row r="271" spans="1:8" x14ac:dyDescent="0.2">
      <c r="A271" s="108" t="s">
        <v>1658</v>
      </c>
      <c r="B271" s="88"/>
      <c r="C271" s="20"/>
      <c r="D271" s="38"/>
      <c r="E271" s="43"/>
      <c r="F271" s="46"/>
      <c r="G271" s="39"/>
      <c r="H271" s="39"/>
    </row>
    <row r="272" spans="1:8" s="28" customFormat="1" ht="54" x14ac:dyDescent="0.2">
      <c r="A272" s="28" t="s">
        <v>16</v>
      </c>
      <c r="B272" s="87" t="s">
        <v>1637</v>
      </c>
      <c r="C272" s="34" t="s">
        <v>1140</v>
      </c>
      <c r="D272" s="37" t="s">
        <v>1569</v>
      </c>
      <c r="E272" s="28" t="s">
        <v>1567</v>
      </c>
      <c r="F272" s="46">
        <v>9563</v>
      </c>
      <c r="G272" s="39" t="s">
        <v>1019</v>
      </c>
      <c r="H272" s="39" t="s">
        <v>874</v>
      </c>
    </row>
    <row r="273" spans="1:8" ht="54" x14ac:dyDescent="0.2">
      <c r="A273" s="8" t="s">
        <v>17</v>
      </c>
      <c r="B273" s="88" t="s">
        <v>1656</v>
      </c>
      <c r="C273" s="20" t="s">
        <v>1140</v>
      </c>
      <c r="D273" s="38" t="s">
        <v>1773</v>
      </c>
      <c r="E273" s="43" t="s">
        <v>1774</v>
      </c>
      <c r="F273" s="46">
        <v>9563</v>
      </c>
      <c r="G273" s="39" t="s">
        <v>1775</v>
      </c>
      <c r="H273" s="39" t="s">
        <v>874</v>
      </c>
    </row>
    <row r="274" spans="1:8" ht="81" x14ac:dyDescent="0.2">
      <c r="A274" s="28" t="s">
        <v>16</v>
      </c>
      <c r="B274" s="87" t="s">
        <v>1637</v>
      </c>
      <c r="C274" s="34" t="s">
        <v>1143</v>
      </c>
      <c r="D274" s="37" t="s">
        <v>1594</v>
      </c>
      <c r="E274" s="28" t="s">
        <v>1579</v>
      </c>
      <c r="F274" s="46">
        <v>9565</v>
      </c>
      <c r="G274" s="39" t="s">
        <v>1587</v>
      </c>
      <c r="H274" s="39" t="s">
        <v>145</v>
      </c>
    </row>
    <row r="275" spans="1:8" ht="94.5" x14ac:dyDescent="0.2">
      <c r="A275" s="8" t="s">
        <v>17</v>
      </c>
      <c r="B275" s="88" t="s">
        <v>1656</v>
      </c>
      <c r="C275" s="20" t="s">
        <v>1143</v>
      </c>
      <c r="D275" s="38" t="s">
        <v>1661</v>
      </c>
      <c r="E275" s="43" t="s">
        <v>1659</v>
      </c>
      <c r="F275" s="46">
        <v>9565</v>
      </c>
      <c r="G275" s="39" t="s">
        <v>1660</v>
      </c>
      <c r="H275" s="39" t="s">
        <v>145</v>
      </c>
    </row>
    <row r="276" spans="1:8" x14ac:dyDescent="0.2">
      <c r="A276" s="108" t="s">
        <v>1802</v>
      </c>
      <c r="D276" s="38"/>
      <c r="E276" s="43"/>
      <c r="F276" s="46"/>
    </row>
    <row r="277" spans="1:8" ht="27" x14ac:dyDescent="0.2">
      <c r="A277" s="28" t="s">
        <v>16</v>
      </c>
      <c r="B277" s="87" t="s">
        <v>1656</v>
      </c>
      <c r="C277" s="20" t="s">
        <v>1058</v>
      </c>
      <c r="D277" s="37" t="s">
        <v>1630</v>
      </c>
      <c r="E277" s="28" t="s">
        <v>1629</v>
      </c>
      <c r="F277" s="46">
        <v>9276</v>
      </c>
      <c r="G277" s="39" t="s">
        <v>34</v>
      </c>
      <c r="H277" s="39" t="s">
        <v>128</v>
      </c>
    </row>
    <row r="278" spans="1:8" ht="27" x14ac:dyDescent="0.2">
      <c r="A278" s="8" t="s">
        <v>17</v>
      </c>
      <c r="B278" s="88" t="s">
        <v>1758</v>
      </c>
      <c r="C278" s="20" t="s">
        <v>1058</v>
      </c>
      <c r="D278" s="38" t="s">
        <v>1630</v>
      </c>
      <c r="E278" s="43" t="s">
        <v>1629</v>
      </c>
      <c r="F278" s="46">
        <v>9276</v>
      </c>
      <c r="G278" s="39" t="s">
        <v>34</v>
      </c>
      <c r="H278" s="39" t="s">
        <v>1806</v>
      </c>
    </row>
    <row r="279" spans="1:8" ht="27" x14ac:dyDescent="0.2">
      <c r="A279" s="28" t="s">
        <v>16</v>
      </c>
      <c r="B279" s="87" t="s">
        <v>1656</v>
      </c>
      <c r="C279" s="34" t="s">
        <v>1134</v>
      </c>
      <c r="D279" s="37" t="s">
        <v>1331</v>
      </c>
      <c r="E279" s="28" t="s">
        <v>1332</v>
      </c>
      <c r="F279" s="46">
        <v>9557</v>
      </c>
      <c r="G279" s="39" t="s">
        <v>1333</v>
      </c>
      <c r="H279" s="39" t="s">
        <v>129</v>
      </c>
    </row>
    <row r="280" spans="1:8" ht="40.5" x14ac:dyDescent="0.2">
      <c r="A280" s="8" t="s">
        <v>17</v>
      </c>
      <c r="B280" s="88" t="s">
        <v>1758</v>
      </c>
      <c r="C280" s="20" t="s">
        <v>1134</v>
      </c>
      <c r="D280" s="38" t="s">
        <v>1796</v>
      </c>
      <c r="E280" s="43" t="s">
        <v>1797</v>
      </c>
      <c r="F280" s="46">
        <v>9569</v>
      </c>
      <c r="G280" s="39" t="s">
        <v>1805</v>
      </c>
      <c r="H280" s="39" t="s">
        <v>129</v>
      </c>
    </row>
    <row r="281" spans="1:8" ht="94.5" x14ac:dyDescent="0.2">
      <c r="A281" s="28" t="s">
        <v>16</v>
      </c>
      <c r="B281" s="87" t="s">
        <v>1656</v>
      </c>
      <c r="C281" s="34" t="s">
        <v>1143</v>
      </c>
      <c r="D281" s="37" t="s">
        <v>1661</v>
      </c>
      <c r="E281" s="28" t="s">
        <v>1659</v>
      </c>
      <c r="F281" s="46">
        <v>9565</v>
      </c>
      <c r="G281" s="39" t="s">
        <v>1660</v>
      </c>
      <c r="H281" s="39" t="s">
        <v>145</v>
      </c>
    </row>
    <row r="282" spans="1:8" ht="94.5" x14ac:dyDescent="0.2">
      <c r="A282" s="8" t="s">
        <v>17</v>
      </c>
      <c r="B282" s="88" t="s">
        <v>1758</v>
      </c>
      <c r="C282" s="20" t="s">
        <v>1143</v>
      </c>
      <c r="D282" s="38" t="s">
        <v>1803</v>
      </c>
      <c r="E282" s="43" t="s">
        <v>1804</v>
      </c>
      <c r="F282" s="46">
        <v>9565</v>
      </c>
      <c r="G282" s="39" t="s">
        <v>1660</v>
      </c>
      <c r="H282" s="39" t="s">
        <v>145</v>
      </c>
    </row>
    <row r="283" spans="1:8" ht="40.5" x14ac:dyDescent="0.2">
      <c r="A283" s="28" t="s">
        <v>16</v>
      </c>
      <c r="B283" s="87" t="s">
        <v>1656</v>
      </c>
      <c r="C283" s="34" t="s">
        <v>1146</v>
      </c>
      <c r="D283" s="37" t="s">
        <v>912</v>
      </c>
      <c r="E283" s="28" t="s">
        <v>913</v>
      </c>
      <c r="F283" s="46">
        <v>9567</v>
      </c>
      <c r="G283" s="39" t="s">
        <v>876</v>
      </c>
      <c r="H283" s="39" t="s">
        <v>146</v>
      </c>
    </row>
    <row r="284" spans="1:8" ht="40.5" x14ac:dyDescent="0.2">
      <c r="A284" s="8" t="s">
        <v>17</v>
      </c>
      <c r="B284" s="88" t="s">
        <v>1758</v>
      </c>
      <c r="C284" s="20" t="s">
        <v>1146</v>
      </c>
      <c r="D284" s="38" t="s">
        <v>912</v>
      </c>
      <c r="E284" s="43" t="s">
        <v>913</v>
      </c>
      <c r="F284" s="46">
        <v>9567</v>
      </c>
      <c r="G284" s="39" t="s">
        <v>876</v>
      </c>
      <c r="H284" s="39" t="s">
        <v>129</v>
      </c>
    </row>
    <row r="285" spans="1:8" ht="40.5" x14ac:dyDescent="0.2">
      <c r="A285" s="28" t="s">
        <v>16</v>
      </c>
      <c r="B285" s="87" t="s">
        <v>1656</v>
      </c>
      <c r="C285" s="34" t="s">
        <v>1148</v>
      </c>
      <c r="D285" s="37" t="s">
        <v>1532</v>
      </c>
      <c r="E285" s="28" t="s">
        <v>895</v>
      </c>
      <c r="F285" s="46">
        <v>9567</v>
      </c>
      <c r="G285" s="39" t="s">
        <v>876</v>
      </c>
      <c r="H285" s="39" t="s">
        <v>146</v>
      </c>
    </row>
    <row r="286" spans="1:8" ht="40.5" x14ac:dyDescent="0.2">
      <c r="A286" s="8" t="s">
        <v>17</v>
      </c>
      <c r="B286" s="88" t="s">
        <v>1758</v>
      </c>
      <c r="C286" s="20" t="s">
        <v>1148</v>
      </c>
      <c r="D286" s="38" t="s">
        <v>1532</v>
      </c>
      <c r="E286" s="43" t="s">
        <v>895</v>
      </c>
      <c r="F286" s="46">
        <v>9567</v>
      </c>
      <c r="G286" s="39" t="s">
        <v>876</v>
      </c>
      <c r="H286" s="39" t="s">
        <v>129</v>
      </c>
    </row>
    <row r="287" spans="1:8" ht="40.5" x14ac:dyDescent="0.2">
      <c r="A287" s="28" t="s">
        <v>16</v>
      </c>
      <c r="B287" s="87" t="s">
        <v>1656</v>
      </c>
      <c r="C287" s="34" t="s">
        <v>1149</v>
      </c>
      <c r="D287" s="37" t="s">
        <v>916</v>
      </c>
      <c r="E287" s="28" t="s">
        <v>896</v>
      </c>
      <c r="F287" s="46">
        <v>9567</v>
      </c>
      <c r="G287" s="39" t="s">
        <v>876</v>
      </c>
      <c r="H287" s="39" t="s">
        <v>146</v>
      </c>
    </row>
    <row r="288" spans="1:8" ht="40.5" x14ac:dyDescent="0.2">
      <c r="A288" s="8" t="s">
        <v>17</v>
      </c>
      <c r="B288" s="88" t="s">
        <v>1758</v>
      </c>
      <c r="C288" s="20" t="s">
        <v>1149</v>
      </c>
      <c r="D288" s="38" t="s">
        <v>916</v>
      </c>
      <c r="E288" s="43" t="s">
        <v>896</v>
      </c>
      <c r="F288" s="46">
        <v>9567</v>
      </c>
      <c r="G288" s="39" t="s">
        <v>876</v>
      </c>
      <c r="H288" s="39" t="s">
        <v>129</v>
      </c>
    </row>
    <row r="289" spans="1:8" ht="40.5" x14ac:dyDescent="0.2">
      <c r="A289" s="28" t="s">
        <v>15</v>
      </c>
      <c r="B289" s="87" t="s">
        <v>1656</v>
      </c>
      <c r="C289" s="34" t="s">
        <v>1151</v>
      </c>
      <c r="D289" s="37" t="s">
        <v>928</v>
      </c>
      <c r="E289" s="28" t="s">
        <v>929</v>
      </c>
      <c r="F289" s="46">
        <v>9569</v>
      </c>
      <c r="G289" s="39" t="s">
        <v>931</v>
      </c>
      <c r="H289" s="39" t="s">
        <v>779</v>
      </c>
    </row>
    <row r="290" spans="1:8" ht="40.5" x14ac:dyDescent="0.2">
      <c r="A290" s="8" t="s">
        <v>18</v>
      </c>
      <c r="B290" s="88" t="s">
        <v>1758</v>
      </c>
      <c r="C290" s="20" t="s">
        <v>1798</v>
      </c>
      <c r="D290" s="38" t="s">
        <v>1799</v>
      </c>
      <c r="E290" s="43" t="s">
        <v>1800</v>
      </c>
      <c r="F290" s="46">
        <v>9747</v>
      </c>
      <c r="G290" s="39" t="s">
        <v>1801</v>
      </c>
      <c r="H290" s="39" t="s">
        <v>145</v>
      </c>
    </row>
    <row r="292" spans="1:8" x14ac:dyDescent="0.2">
      <c r="B292" s="8"/>
      <c r="C292" s="8"/>
      <c r="F292" s="8"/>
    </row>
  </sheetData>
  <autoFilter ref="A5:XFB273" xr:uid="{00000000-0001-0000-0500-000000000000}"/>
  <mergeCells count="1">
    <mergeCell ref="F3:H3"/>
  </mergeCells>
  <pageMargins left="0.70866141732283472" right="0.70866141732283472" top="0.74803149606299213" bottom="0.74803149606299213" header="0.31496062992125984" footer="0.31496062992125984"/>
  <pageSetup paperSize="9" scale="60" orientation="landscape" r:id="rId1"/>
  <headerFooter>
    <oddHeader>&amp;C&amp;"Arial,Vet"&amp;9&amp;K03+000Overzicht &amp;A &amp;F</oddHeader>
    <oddFooter>&amp;L&amp;8&amp;K03+000&amp;D&amp;R&amp;8&amp;K03+000&amp;P van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O140"/>
  <sheetViews>
    <sheetView showGridLines="0" zoomScaleNormal="100" workbookViewId="0">
      <pane xSplit="2" ySplit="4" topLeftCell="C5" activePane="bottomRight" state="frozen"/>
      <selection activeCell="B4" sqref="A1:XFD1048576"/>
      <selection pane="topRight" activeCell="B4" sqref="A1:XFD1048576"/>
      <selection pane="bottomLeft" activeCell="B4" sqref="A1:XFD1048576"/>
      <selection pane="bottomRight"/>
    </sheetView>
  </sheetViews>
  <sheetFormatPr defaultColWidth="9.42578125" defaultRowHeight="13.5" x14ac:dyDescent="0.2"/>
  <cols>
    <col min="1" max="1" width="6.28515625" style="20" customWidth="1"/>
    <col min="2" max="2" width="48.7109375" style="8" customWidth="1"/>
    <col min="3" max="4" width="16.7109375" style="8" customWidth="1"/>
    <col min="5" max="5" width="30.7109375" style="8" customWidth="1"/>
    <col min="6" max="6" width="14.7109375" style="8" customWidth="1"/>
    <col min="7" max="7" width="50.7109375" style="8" customWidth="1"/>
    <col min="8" max="8" width="6.5703125" style="12" customWidth="1"/>
    <col min="9" max="9" width="45.7109375" style="8" customWidth="1"/>
    <col min="10" max="10" width="15.7109375" style="8" customWidth="1"/>
    <col min="11" max="12" width="6.7109375" style="8" customWidth="1"/>
    <col min="13" max="13" width="6.7109375" style="20" customWidth="1"/>
    <col min="14" max="14" width="16.7109375" style="20" customWidth="1"/>
    <col min="15" max="15" width="30.42578125" style="20" customWidth="1"/>
    <col min="16" max="16384" width="9.42578125" style="20"/>
  </cols>
  <sheetData>
    <row r="1" spans="1:15" x14ac:dyDescent="0.2">
      <c r="A1" s="49" t="s">
        <v>413</v>
      </c>
    </row>
    <row r="2" spans="1:15" ht="40.5" x14ac:dyDescent="0.2">
      <c r="A2" s="20" t="s">
        <v>707</v>
      </c>
      <c r="B2" s="8" t="s">
        <v>1640</v>
      </c>
    </row>
    <row r="3" spans="1:15" ht="25.5" x14ac:dyDescent="0.2">
      <c r="B3" s="118" t="s">
        <v>1666</v>
      </c>
      <c r="C3" s="54"/>
      <c r="D3" s="54"/>
      <c r="E3" s="54"/>
      <c r="F3" s="54"/>
      <c r="G3" s="54"/>
      <c r="H3" s="136" t="s">
        <v>5</v>
      </c>
      <c r="I3" s="137"/>
      <c r="J3" s="137"/>
      <c r="K3" s="138" t="s">
        <v>761</v>
      </c>
      <c r="L3" s="138"/>
      <c r="M3" s="138"/>
      <c r="N3" s="139" t="s">
        <v>209</v>
      </c>
      <c r="O3" s="139"/>
    </row>
    <row r="4" spans="1:15" ht="38.25" x14ac:dyDescent="0.2">
      <c r="A4" s="55" t="s">
        <v>0</v>
      </c>
      <c r="B4" s="56" t="s">
        <v>1</v>
      </c>
      <c r="C4" s="55" t="s">
        <v>268</v>
      </c>
      <c r="D4" s="55" t="s">
        <v>135</v>
      </c>
      <c r="E4" s="55" t="s">
        <v>136</v>
      </c>
      <c r="F4" s="55" t="s">
        <v>253</v>
      </c>
      <c r="G4" s="55" t="s">
        <v>2</v>
      </c>
      <c r="H4" s="24" t="s">
        <v>1712</v>
      </c>
      <c r="I4" s="53"/>
      <c r="J4" s="57" t="s">
        <v>21</v>
      </c>
      <c r="K4" s="48" t="s">
        <v>759</v>
      </c>
      <c r="L4" s="18" t="s">
        <v>760</v>
      </c>
      <c r="M4" s="18" t="s">
        <v>19</v>
      </c>
      <c r="N4" s="15" t="s">
        <v>292</v>
      </c>
      <c r="O4" s="15" t="s">
        <v>1810</v>
      </c>
    </row>
    <row r="5" spans="1:15" ht="40.5" x14ac:dyDescent="0.2">
      <c r="A5" s="20" t="s">
        <v>1040</v>
      </c>
      <c r="B5" s="58" t="s">
        <v>398</v>
      </c>
      <c r="C5" s="39" t="s">
        <v>169</v>
      </c>
      <c r="D5" s="39" t="s">
        <v>820</v>
      </c>
      <c r="E5" s="39" t="s">
        <v>298</v>
      </c>
      <c r="F5" s="39" t="s">
        <v>254</v>
      </c>
      <c r="G5" s="39" t="s">
        <v>1789</v>
      </c>
      <c r="H5" s="61">
        <v>9296</v>
      </c>
      <c r="I5" s="39" t="s">
        <v>1641</v>
      </c>
      <c r="J5" s="13" t="s">
        <v>20</v>
      </c>
      <c r="K5" s="48" t="s">
        <v>25</v>
      </c>
      <c r="L5" s="18"/>
      <c r="M5" s="16"/>
      <c r="N5" s="16" t="s">
        <v>293</v>
      </c>
      <c r="O5" s="13" t="s">
        <v>193</v>
      </c>
    </row>
    <row r="6" spans="1:15" ht="67.5" x14ac:dyDescent="0.2">
      <c r="B6" s="58" t="s">
        <v>1276</v>
      </c>
      <c r="C6" s="39"/>
      <c r="D6" s="39"/>
      <c r="E6" s="39" t="s">
        <v>299</v>
      </c>
      <c r="F6" s="39" t="s">
        <v>255</v>
      </c>
      <c r="G6" s="39" t="s">
        <v>1788</v>
      </c>
      <c r="H6" s="61">
        <v>9297</v>
      </c>
      <c r="I6" s="39" t="s">
        <v>294</v>
      </c>
      <c r="J6" s="13" t="s">
        <v>20</v>
      </c>
      <c r="K6" s="48" t="s">
        <v>25</v>
      </c>
      <c r="L6" s="18"/>
      <c r="M6" s="16"/>
      <c r="N6" s="16" t="s">
        <v>293</v>
      </c>
      <c r="O6" s="13" t="s">
        <v>193</v>
      </c>
    </row>
    <row r="7" spans="1:15" ht="40.5" x14ac:dyDescent="0.2">
      <c r="A7" s="20" t="s">
        <v>1166</v>
      </c>
      <c r="B7" s="59" t="s">
        <v>1343</v>
      </c>
      <c r="C7" s="51" t="s">
        <v>170</v>
      </c>
      <c r="D7" s="51" t="s">
        <v>820</v>
      </c>
      <c r="E7" s="51" t="s">
        <v>300</v>
      </c>
      <c r="F7" s="51" t="s">
        <v>254</v>
      </c>
      <c r="G7" s="51" t="s">
        <v>1790</v>
      </c>
      <c r="H7" s="61">
        <v>9299</v>
      </c>
      <c r="I7" s="39" t="s">
        <v>1642</v>
      </c>
      <c r="J7" s="13" t="s">
        <v>20</v>
      </c>
      <c r="K7" s="48"/>
      <c r="L7" s="18" t="s">
        <v>25</v>
      </c>
      <c r="M7" s="16"/>
      <c r="N7" s="16" t="s">
        <v>293</v>
      </c>
      <c r="O7" s="13" t="s">
        <v>193</v>
      </c>
    </row>
    <row r="8" spans="1:15" ht="67.5" x14ac:dyDescent="0.2">
      <c r="B8" s="59" t="s">
        <v>301</v>
      </c>
      <c r="C8" s="51"/>
      <c r="D8" s="51"/>
      <c r="E8" s="51" t="s">
        <v>299</v>
      </c>
      <c r="F8" s="51" t="s">
        <v>255</v>
      </c>
      <c r="G8" s="51" t="s">
        <v>1787</v>
      </c>
      <c r="H8" s="61">
        <v>9300</v>
      </c>
      <c r="I8" s="39" t="s">
        <v>296</v>
      </c>
      <c r="J8" s="13" t="s">
        <v>20</v>
      </c>
      <c r="K8" s="48"/>
      <c r="L8" s="18" t="s">
        <v>25</v>
      </c>
      <c r="M8" s="16"/>
      <c r="N8" s="16" t="s">
        <v>293</v>
      </c>
      <c r="O8" s="13" t="s">
        <v>193</v>
      </c>
    </row>
    <row r="9" spans="1:15" ht="40.5" x14ac:dyDescent="0.2">
      <c r="A9" s="20" t="s">
        <v>1167</v>
      </c>
      <c r="B9" s="58" t="s">
        <v>702</v>
      </c>
      <c r="C9" s="39" t="s">
        <v>227</v>
      </c>
      <c r="D9" s="39" t="s">
        <v>171</v>
      </c>
      <c r="E9" s="39" t="s">
        <v>232</v>
      </c>
      <c r="F9" s="39" t="s">
        <v>254</v>
      </c>
      <c r="G9" s="39" t="s">
        <v>625</v>
      </c>
      <c r="H9" s="61">
        <v>9302</v>
      </c>
      <c r="I9" s="39" t="s">
        <v>233</v>
      </c>
      <c r="J9" s="13" t="s">
        <v>20</v>
      </c>
      <c r="K9" s="48" t="s">
        <v>25</v>
      </c>
      <c r="L9" s="18"/>
      <c r="M9" s="18" t="s">
        <v>25</v>
      </c>
      <c r="N9" s="16" t="s">
        <v>282</v>
      </c>
      <c r="O9" s="13"/>
    </row>
    <row r="10" spans="1:15" ht="39" customHeight="1" x14ac:dyDescent="0.2">
      <c r="B10" s="58" t="s">
        <v>701</v>
      </c>
      <c r="C10" s="39"/>
      <c r="D10" s="39"/>
      <c r="E10" s="39" t="s">
        <v>269</v>
      </c>
      <c r="F10" s="39" t="s">
        <v>255</v>
      </c>
      <c r="G10" s="39" t="s">
        <v>626</v>
      </c>
      <c r="H10" s="61">
        <v>9303</v>
      </c>
      <c r="I10" s="39" t="s">
        <v>302</v>
      </c>
      <c r="J10" s="13" t="s">
        <v>20</v>
      </c>
      <c r="K10" s="48" t="s">
        <v>25</v>
      </c>
      <c r="L10" s="18"/>
      <c r="M10" s="18" t="s">
        <v>25</v>
      </c>
      <c r="N10" s="16" t="s">
        <v>282</v>
      </c>
      <c r="O10" s="13"/>
    </row>
    <row r="11" spans="1:15" ht="54" x14ac:dyDescent="0.2">
      <c r="B11" s="58" t="s">
        <v>703</v>
      </c>
      <c r="C11" s="39"/>
      <c r="D11" s="39"/>
      <c r="E11" s="39" t="s">
        <v>269</v>
      </c>
      <c r="F11" s="39" t="s">
        <v>228</v>
      </c>
      <c r="G11" s="39" t="s">
        <v>627</v>
      </c>
      <c r="H11" s="61">
        <v>9304</v>
      </c>
      <c r="I11" s="39" t="s">
        <v>303</v>
      </c>
      <c r="J11" s="13" t="s">
        <v>20</v>
      </c>
      <c r="K11" s="48" t="s">
        <v>25</v>
      </c>
      <c r="L11" s="18"/>
      <c r="M11" s="18" t="s">
        <v>25</v>
      </c>
      <c r="N11" s="16" t="s">
        <v>282</v>
      </c>
      <c r="O11" s="13"/>
    </row>
    <row r="12" spans="1:15" ht="40.5" x14ac:dyDescent="0.2">
      <c r="A12" s="20" t="s">
        <v>1168</v>
      </c>
      <c r="B12" s="59" t="s">
        <v>1278</v>
      </c>
      <c r="C12" s="51" t="s">
        <v>169</v>
      </c>
      <c r="D12" s="51" t="s">
        <v>820</v>
      </c>
      <c r="E12" s="51" t="s">
        <v>304</v>
      </c>
      <c r="F12" s="51" t="s">
        <v>254</v>
      </c>
      <c r="G12" s="51" t="s">
        <v>399</v>
      </c>
      <c r="H12" s="61">
        <v>9305</v>
      </c>
      <c r="I12" s="39" t="s">
        <v>307</v>
      </c>
      <c r="J12" s="13" t="s">
        <v>20</v>
      </c>
      <c r="K12" s="48"/>
      <c r="L12" s="18" t="s">
        <v>25</v>
      </c>
      <c r="M12" s="18"/>
      <c r="N12" s="16" t="s">
        <v>293</v>
      </c>
      <c r="O12" s="13" t="s">
        <v>193</v>
      </c>
    </row>
    <row r="13" spans="1:15" ht="67.5" x14ac:dyDescent="0.2">
      <c r="B13" s="59" t="s">
        <v>1279</v>
      </c>
      <c r="C13" s="51"/>
      <c r="D13" s="51"/>
      <c r="E13" s="51" t="s">
        <v>305</v>
      </c>
      <c r="F13" s="51" t="s">
        <v>255</v>
      </c>
      <c r="G13" s="51" t="s">
        <v>1786</v>
      </c>
      <c r="H13" s="61">
        <v>9306</v>
      </c>
      <c r="I13" s="39" t="s">
        <v>306</v>
      </c>
      <c r="J13" s="13" t="s">
        <v>20</v>
      </c>
      <c r="K13" s="48"/>
      <c r="L13" s="18" t="s">
        <v>25</v>
      </c>
      <c r="M13" s="18"/>
      <c r="N13" s="16" t="s">
        <v>293</v>
      </c>
      <c r="O13" s="13" t="s">
        <v>193</v>
      </c>
    </row>
    <row r="14" spans="1:15" ht="40.5" x14ac:dyDescent="0.2">
      <c r="A14" s="20" t="s">
        <v>1169</v>
      </c>
      <c r="B14" s="58" t="s">
        <v>1281</v>
      </c>
      <c r="C14" s="39" t="s">
        <v>170</v>
      </c>
      <c r="D14" s="39" t="s">
        <v>820</v>
      </c>
      <c r="E14" s="39" t="s">
        <v>304</v>
      </c>
      <c r="F14" s="39" t="s">
        <v>254</v>
      </c>
      <c r="G14" s="39" t="s">
        <v>1791</v>
      </c>
      <c r="H14" s="61">
        <v>9308</v>
      </c>
      <c r="I14" s="39" t="s">
        <v>309</v>
      </c>
      <c r="J14" s="13" t="s">
        <v>20</v>
      </c>
      <c r="K14" s="48" t="s">
        <v>25</v>
      </c>
      <c r="L14" s="18"/>
      <c r="M14" s="18"/>
      <c r="N14" s="16" t="s">
        <v>293</v>
      </c>
      <c r="O14" s="13" t="s">
        <v>193</v>
      </c>
    </row>
    <row r="15" spans="1:15" ht="67.5" x14ac:dyDescent="0.2">
      <c r="B15" s="58" t="s">
        <v>310</v>
      </c>
      <c r="C15" s="39"/>
      <c r="D15" s="39"/>
      <c r="E15" s="39" t="s">
        <v>305</v>
      </c>
      <c r="F15" s="39" t="s">
        <v>255</v>
      </c>
      <c r="G15" s="39" t="s">
        <v>1785</v>
      </c>
      <c r="H15" s="61">
        <v>9309</v>
      </c>
      <c r="I15" s="39" t="s">
        <v>311</v>
      </c>
      <c r="J15" s="13" t="s">
        <v>20</v>
      </c>
      <c r="K15" s="48" t="s">
        <v>25</v>
      </c>
      <c r="L15" s="18"/>
      <c r="M15" s="18"/>
      <c r="N15" s="16" t="s">
        <v>293</v>
      </c>
      <c r="O15" s="13" t="s">
        <v>193</v>
      </c>
    </row>
    <row r="16" spans="1:15" ht="40.5" x14ac:dyDescent="0.2">
      <c r="A16" s="20" t="s">
        <v>1170</v>
      </c>
      <c r="B16" s="59" t="s">
        <v>685</v>
      </c>
      <c r="C16" s="51" t="s">
        <v>227</v>
      </c>
      <c r="D16" s="51" t="s">
        <v>171</v>
      </c>
      <c r="E16" s="51" t="s">
        <v>231</v>
      </c>
      <c r="F16" s="51" t="s">
        <v>254</v>
      </c>
      <c r="G16" s="51" t="s">
        <v>628</v>
      </c>
      <c r="H16" s="61">
        <v>9311</v>
      </c>
      <c r="I16" s="39" t="s">
        <v>230</v>
      </c>
      <c r="J16" s="13" t="s">
        <v>20</v>
      </c>
      <c r="K16" s="48" t="s">
        <v>25</v>
      </c>
      <c r="L16" s="18"/>
      <c r="M16" s="18" t="s">
        <v>25</v>
      </c>
      <c r="N16" s="16" t="s">
        <v>282</v>
      </c>
      <c r="O16" s="52"/>
    </row>
    <row r="17" spans="1:15" ht="43.5" customHeight="1" x14ac:dyDescent="0.2">
      <c r="B17" s="59" t="s">
        <v>1282</v>
      </c>
      <c r="C17" s="51"/>
      <c r="D17" s="51"/>
      <c r="E17" s="51" t="s">
        <v>270</v>
      </c>
      <c r="F17" s="51" t="s">
        <v>255</v>
      </c>
      <c r="G17" s="51" t="s">
        <v>629</v>
      </c>
      <c r="H17" s="61">
        <v>9312</v>
      </c>
      <c r="I17" s="39" t="s">
        <v>313</v>
      </c>
      <c r="J17" s="13" t="s">
        <v>20</v>
      </c>
      <c r="K17" s="48" t="s">
        <v>25</v>
      </c>
      <c r="L17" s="18"/>
      <c r="M17" s="18" t="s">
        <v>25</v>
      </c>
      <c r="N17" s="16" t="s">
        <v>282</v>
      </c>
      <c r="O17" s="52"/>
    </row>
    <row r="18" spans="1:15" ht="67.5" x14ac:dyDescent="0.2">
      <c r="B18" s="59" t="s">
        <v>1419</v>
      </c>
      <c r="C18" s="51"/>
      <c r="D18" s="51"/>
      <c r="E18" s="51" t="s">
        <v>270</v>
      </c>
      <c r="F18" s="51" t="s">
        <v>228</v>
      </c>
      <c r="G18" s="51" t="s">
        <v>630</v>
      </c>
      <c r="H18" s="61">
        <v>9313</v>
      </c>
      <c r="I18" s="39" t="s">
        <v>314</v>
      </c>
      <c r="J18" s="13" t="s">
        <v>20</v>
      </c>
      <c r="K18" s="48" t="s">
        <v>25</v>
      </c>
      <c r="L18" s="18"/>
      <c r="M18" s="18" t="s">
        <v>25</v>
      </c>
      <c r="N18" s="16" t="s">
        <v>282</v>
      </c>
      <c r="O18" s="52"/>
    </row>
    <row r="19" spans="1:15" ht="40.5" x14ac:dyDescent="0.2">
      <c r="A19" s="20" t="s">
        <v>1171</v>
      </c>
      <c r="B19" s="58" t="s">
        <v>266</v>
      </c>
      <c r="C19" s="39" t="s">
        <v>169</v>
      </c>
      <c r="D19" s="39" t="s">
        <v>820</v>
      </c>
      <c r="E19" s="39" t="s">
        <v>271</v>
      </c>
      <c r="F19" s="39" t="s">
        <v>254</v>
      </c>
      <c r="G19" s="39" t="s">
        <v>401</v>
      </c>
      <c r="H19" s="61">
        <v>9314</v>
      </c>
      <c r="I19" s="39" t="s">
        <v>267</v>
      </c>
      <c r="J19" s="13" t="s">
        <v>31</v>
      </c>
      <c r="K19" s="48" t="s">
        <v>25</v>
      </c>
      <c r="L19" s="18"/>
      <c r="M19" s="18"/>
      <c r="N19" s="16" t="s">
        <v>293</v>
      </c>
      <c r="O19" s="13" t="s">
        <v>193</v>
      </c>
    </row>
    <row r="20" spans="1:15" ht="67.5" x14ac:dyDescent="0.2">
      <c r="B20" s="58" t="s">
        <v>1420</v>
      </c>
      <c r="C20" s="39"/>
      <c r="D20" s="39"/>
      <c r="E20" s="39" t="s">
        <v>272</v>
      </c>
      <c r="F20" s="39" t="s">
        <v>255</v>
      </c>
      <c r="G20" s="39" t="s">
        <v>1792</v>
      </c>
      <c r="H20" s="61">
        <v>9315</v>
      </c>
      <c r="I20" s="39" t="s">
        <v>317</v>
      </c>
      <c r="J20" s="13" t="s">
        <v>31</v>
      </c>
      <c r="K20" s="48" t="s">
        <v>25</v>
      </c>
      <c r="L20" s="18"/>
      <c r="M20" s="18"/>
      <c r="N20" s="16" t="s">
        <v>293</v>
      </c>
      <c r="O20" s="13" t="s">
        <v>193</v>
      </c>
    </row>
    <row r="21" spans="1:15" ht="40.5" x14ac:dyDescent="0.2">
      <c r="A21" s="20" t="s">
        <v>1172</v>
      </c>
      <c r="B21" s="59" t="s">
        <v>1422</v>
      </c>
      <c r="C21" s="51" t="s">
        <v>667</v>
      </c>
      <c r="D21" s="51" t="s">
        <v>172</v>
      </c>
      <c r="E21" s="51" t="s">
        <v>277</v>
      </c>
      <c r="F21" s="51" t="s">
        <v>254</v>
      </c>
      <c r="G21" s="51" t="s">
        <v>1283</v>
      </c>
      <c r="H21" s="61">
        <v>9317</v>
      </c>
      <c r="I21" s="39" t="s">
        <v>319</v>
      </c>
      <c r="J21" s="13" t="s">
        <v>31</v>
      </c>
      <c r="K21" s="48" t="s">
        <v>25</v>
      </c>
      <c r="L21" s="18"/>
      <c r="M21" s="18" t="s">
        <v>25</v>
      </c>
      <c r="N21" s="16" t="s">
        <v>282</v>
      </c>
      <c r="O21" s="13"/>
    </row>
    <row r="22" spans="1:15" ht="67.5" x14ac:dyDescent="0.2">
      <c r="A22" s="20" t="s">
        <v>1173</v>
      </c>
      <c r="B22" s="58" t="s">
        <v>273</v>
      </c>
      <c r="C22" s="39" t="s">
        <v>169</v>
      </c>
      <c r="D22" s="39" t="s">
        <v>820</v>
      </c>
      <c r="E22" s="39" t="s">
        <v>274</v>
      </c>
      <c r="F22" s="39" t="s">
        <v>254</v>
      </c>
      <c r="G22" s="39" t="s">
        <v>1423</v>
      </c>
      <c r="H22" s="61">
        <v>9318</v>
      </c>
      <c r="I22" s="39" t="s">
        <v>265</v>
      </c>
      <c r="J22" s="13" t="s">
        <v>31</v>
      </c>
      <c r="K22" s="48" t="s">
        <v>25</v>
      </c>
      <c r="L22" s="18"/>
      <c r="M22" s="18"/>
      <c r="N22" s="16" t="s">
        <v>293</v>
      </c>
      <c r="O22" s="13" t="s">
        <v>193</v>
      </c>
    </row>
    <row r="23" spans="1:15" ht="81" x14ac:dyDescent="0.2">
      <c r="B23" s="58" t="s">
        <v>1424</v>
      </c>
      <c r="C23" s="39"/>
      <c r="D23" s="39"/>
      <c r="E23" s="39" t="s">
        <v>275</v>
      </c>
      <c r="F23" s="39" t="s">
        <v>255</v>
      </c>
      <c r="G23" s="39" t="s">
        <v>1784</v>
      </c>
      <c r="H23" s="61">
        <v>9319</v>
      </c>
      <c r="I23" s="39" t="s">
        <v>320</v>
      </c>
      <c r="J23" s="13" t="s">
        <v>31</v>
      </c>
      <c r="K23" s="48" t="s">
        <v>25</v>
      </c>
      <c r="L23" s="18"/>
      <c r="M23" s="18"/>
      <c r="N23" s="16" t="s">
        <v>293</v>
      </c>
      <c r="O23" s="13" t="s">
        <v>193</v>
      </c>
    </row>
    <row r="24" spans="1:15" ht="54" x14ac:dyDescent="0.2">
      <c r="A24" s="20" t="s">
        <v>1174</v>
      </c>
      <c r="B24" s="59" t="s">
        <v>321</v>
      </c>
      <c r="C24" s="51" t="s">
        <v>667</v>
      </c>
      <c r="D24" s="51" t="s">
        <v>172</v>
      </c>
      <c r="E24" s="51" t="s">
        <v>277</v>
      </c>
      <c r="F24" s="51" t="s">
        <v>254</v>
      </c>
      <c r="G24" s="51" t="s">
        <v>1284</v>
      </c>
      <c r="H24" s="61">
        <v>9321</v>
      </c>
      <c r="I24" s="39" t="s">
        <v>322</v>
      </c>
      <c r="J24" s="13" t="s">
        <v>31</v>
      </c>
      <c r="K24" s="48" t="s">
        <v>25</v>
      </c>
      <c r="L24" s="18"/>
      <c r="M24" s="18" t="s">
        <v>25</v>
      </c>
      <c r="N24" s="16" t="s">
        <v>282</v>
      </c>
      <c r="O24" s="13"/>
    </row>
    <row r="25" spans="1:15" ht="108" x14ac:dyDescent="0.2">
      <c r="A25" s="20" t="s">
        <v>1175</v>
      </c>
      <c r="B25" s="50" t="s">
        <v>403</v>
      </c>
      <c r="C25" s="39" t="s">
        <v>169</v>
      </c>
      <c r="D25" s="39" t="s">
        <v>172</v>
      </c>
      <c r="E25" s="39" t="s">
        <v>396</v>
      </c>
      <c r="F25" s="39" t="s">
        <v>254</v>
      </c>
      <c r="G25" s="39" t="s">
        <v>1426</v>
      </c>
      <c r="H25" s="61">
        <v>9322</v>
      </c>
      <c r="I25" s="39" t="s">
        <v>279</v>
      </c>
      <c r="J25" s="13" t="s">
        <v>31</v>
      </c>
      <c r="K25" s="48" t="s">
        <v>25</v>
      </c>
      <c r="L25" s="18"/>
      <c r="M25" s="18"/>
      <c r="N25" s="16" t="s">
        <v>293</v>
      </c>
      <c r="O25" s="13" t="s">
        <v>193</v>
      </c>
    </row>
    <row r="26" spans="1:15" ht="121.5" x14ac:dyDescent="0.2">
      <c r="B26" s="50" t="s">
        <v>1285</v>
      </c>
      <c r="C26" s="39"/>
      <c r="D26" s="39"/>
      <c r="E26" s="39" t="s">
        <v>395</v>
      </c>
      <c r="F26" s="39" t="s">
        <v>407</v>
      </c>
      <c r="G26" s="39" t="s">
        <v>1427</v>
      </c>
      <c r="H26" s="61">
        <v>9413</v>
      </c>
      <c r="I26" s="39" t="s">
        <v>405</v>
      </c>
      <c r="J26" s="13" t="s">
        <v>31</v>
      </c>
      <c r="K26" s="48" t="s">
        <v>25</v>
      </c>
      <c r="L26" s="18"/>
      <c r="M26" s="18"/>
      <c r="N26" s="16" t="s">
        <v>293</v>
      </c>
      <c r="O26" s="13" t="s">
        <v>193</v>
      </c>
    </row>
    <row r="27" spans="1:15" ht="40.5" x14ac:dyDescent="0.2">
      <c r="A27" s="20" t="s">
        <v>1176</v>
      </c>
      <c r="B27" s="59" t="s">
        <v>1596</v>
      </c>
      <c r="C27" s="51" t="s">
        <v>170</v>
      </c>
      <c r="D27" s="51" t="s">
        <v>172</v>
      </c>
      <c r="E27" s="51" t="s">
        <v>173</v>
      </c>
      <c r="F27" s="51" t="s">
        <v>254</v>
      </c>
      <c r="G27" s="51" t="s">
        <v>1429</v>
      </c>
      <c r="H27" s="61">
        <v>9327</v>
      </c>
      <c r="I27" s="39" t="s">
        <v>325</v>
      </c>
      <c r="J27" s="13" t="s">
        <v>33</v>
      </c>
      <c r="K27" s="48" t="s">
        <v>25</v>
      </c>
      <c r="L27" s="18"/>
      <c r="M27" s="18"/>
      <c r="N27" s="16" t="s">
        <v>293</v>
      </c>
      <c r="O27" s="13" t="s">
        <v>193</v>
      </c>
    </row>
    <row r="28" spans="1:15" ht="54" x14ac:dyDescent="0.2">
      <c r="A28" s="20" t="s">
        <v>1177</v>
      </c>
      <c r="B28" s="50" t="s">
        <v>1527</v>
      </c>
      <c r="C28" s="39" t="s">
        <v>668</v>
      </c>
      <c r="D28" s="39" t="s">
        <v>172</v>
      </c>
      <c r="E28" s="39" t="s">
        <v>1275</v>
      </c>
      <c r="F28" s="39" t="s">
        <v>254</v>
      </c>
      <c r="G28" s="39" t="s">
        <v>1273</v>
      </c>
      <c r="H28" s="61">
        <v>9328</v>
      </c>
      <c r="I28" s="39" t="s">
        <v>1274</v>
      </c>
      <c r="J28" s="13" t="s">
        <v>859</v>
      </c>
      <c r="K28" s="48" t="s">
        <v>25</v>
      </c>
      <c r="L28" s="18"/>
      <c r="M28" s="18"/>
      <c r="N28" s="16" t="s">
        <v>293</v>
      </c>
      <c r="O28" s="13" t="s">
        <v>193</v>
      </c>
    </row>
    <row r="29" spans="1:15" ht="81" x14ac:dyDescent="0.2">
      <c r="A29" s="20" t="s">
        <v>1178</v>
      </c>
      <c r="B29" s="59" t="s">
        <v>620</v>
      </c>
      <c r="C29" s="51" t="s">
        <v>210</v>
      </c>
      <c r="D29" s="51" t="s">
        <v>172</v>
      </c>
      <c r="E29" s="51" t="s">
        <v>174</v>
      </c>
      <c r="F29" s="51" t="s">
        <v>254</v>
      </c>
      <c r="G29" s="51" t="s">
        <v>659</v>
      </c>
      <c r="H29" s="61">
        <v>9329</v>
      </c>
      <c r="I29" s="39" t="s">
        <v>366</v>
      </c>
      <c r="J29" s="13" t="s">
        <v>175</v>
      </c>
      <c r="K29" s="48" t="s">
        <v>25</v>
      </c>
      <c r="L29" s="18"/>
      <c r="M29" s="18" t="s">
        <v>25</v>
      </c>
      <c r="N29" s="16" t="s">
        <v>291</v>
      </c>
      <c r="O29" s="69"/>
    </row>
    <row r="30" spans="1:15" ht="54" x14ac:dyDescent="0.2">
      <c r="B30" s="59" t="s">
        <v>621</v>
      </c>
      <c r="C30" s="51"/>
      <c r="D30" s="51"/>
      <c r="E30" s="51" t="s">
        <v>176</v>
      </c>
      <c r="F30" s="51" t="s">
        <v>254</v>
      </c>
      <c r="G30" s="51" t="s">
        <v>1400</v>
      </c>
      <c r="H30" s="61">
        <v>9330</v>
      </c>
      <c r="I30" s="39" t="s">
        <v>327</v>
      </c>
      <c r="J30" s="13" t="s">
        <v>128</v>
      </c>
      <c r="K30" s="48" t="s">
        <v>25</v>
      </c>
      <c r="L30" s="18"/>
      <c r="M30" s="18" t="s">
        <v>25</v>
      </c>
      <c r="N30" s="16" t="s">
        <v>291</v>
      </c>
      <c r="O30" s="69"/>
    </row>
    <row r="31" spans="1:15" ht="54" x14ac:dyDescent="0.2">
      <c r="A31" s="20" t="s">
        <v>1183</v>
      </c>
      <c r="B31" s="50" t="s">
        <v>622</v>
      </c>
      <c r="C31" s="39" t="s">
        <v>211</v>
      </c>
      <c r="D31" s="39" t="s">
        <v>172</v>
      </c>
      <c r="E31" s="39" t="s">
        <v>178</v>
      </c>
      <c r="F31" s="39" t="s">
        <v>254</v>
      </c>
      <c r="G31" s="39" t="s">
        <v>1402</v>
      </c>
      <c r="H31" s="61">
        <v>9331</v>
      </c>
      <c r="I31" s="39" t="s">
        <v>179</v>
      </c>
      <c r="J31" s="13" t="s">
        <v>128</v>
      </c>
      <c r="K31" s="48" t="s">
        <v>25</v>
      </c>
      <c r="L31" s="18"/>
      <c r="M31" s="18" t="s">
        <v>25</v>
      </c>
      <c r="N31" s="16" t="s">
        <v>291</v>
      </c>
      <c r="O31" s="69"/>
    </row>
    <row r="32" spans="1:15" ht="54" x14ac:dyDescent="0.2">
      <c r="A32" s="20" t="s">
        <v>1182</v>
      </c>
      <c r="B32" s="59" t="s">
        <v>623</v>
      </c>
      <c r="C32" s="51" t="s">
        <v>687</v>
      </c>
      <c r="D32" s="51" t="s">
        <v>172</v>
      </c>
      <c r="E32" s="51" t="s">
        <v>180</v>
      </c>
      <c r="F32" s="51" t="s">
        <v>254</v>
      </c>
      <c r="G32" s="51" t="s">
        <v>1404</v>
      </c>
      <c r="H32" s="61">
        <v>9332</v>
      </c>
      <c r="I32" s="39" t="s">
        <v>688</v>
      </c>
      <c r="J32" s="13" t="s">
        <v>128</v>
      </c>
      <c r="K32" s="48" t="s">
        <v>25</v>
      </c>
      <c r="L32" s="18"/>
      <c r="M32" s="18" t="s">
        <v>25</v>
      </c>
      <c r="N32" s="16" t="s">
        <v>291</v>
      </c>
      <c r="O32" s="69"/>
    </row>
    <row r="33" spans="1:15" ht="54" x14ac:dyDescent="0.2">
      <c r="A33" s="20" t="s">
        <v>1181</v>
      </c>
      <c r="B33" s="50" t="s">
        <v>624</v>
      </c>
      <c r="C33" s="39" t="s">
        <v>182</v>
      </c>
      <c r="D33" s="39" t="s">
        <v>172</v>
      </c>
      <c r="E33" s="39" t="s">
        <v>182</v>
      </c>
      <c r="F33" s="39" t="s">
        <v>254</v>
      </c>
      <c r="G33" s="39" t="s">
        <v>1406</v>
      </c>
      <c r="H33" s="61">
        <v>9333</v>
      </c>
      <c r="I33" s="39" t="s">
        <v>183</v>
      </c>
      <c r="J33" s="13" t="s">
        <v>128</v>
      </c>
      <c r="K33" s="48" t="s">
        <v>25</v>
      </c>
      <c r="L33" s="18"/>
      <c r="M33" s="18" t="s">
        <v>25</v>
      </c>
      <c r="N33" s="16" t="s">
        <v>291</v>
      </c>
      <c r="O33" s="69"/>
    </row>
    <row r="34" spans="1:15" ht="54" x14ac:dyDescent="0.2">
      <c r="A34" s="20" t="s">
        <v>1180</v>
      </c>
      <c r="B34" s="59" t="s">
        <v>216</v>
      </c>
      <c r="C34" s="51" t="s">
        <v>212</v>
      </c>
      <c r="D34" s="51" t="s">
        <v>171</v>
      </c>
      <c r="E34" s="51" t="s">
        <v>202</v>
      </c>
      <c r="F34" s="51" t="s">
        <v>254</v>
      </c>
      <c r="G34" s="51" t="s">
        <v>1430</v>
      </c>
      <c r="H34" s="61">
        <v>9334</v>
      </c>
      <c r="I34" s="39" t="s">
        <v>328</v>
      </c>
      <c r="J34" s="13" t="s">
        <v>129</v>
      </c>
      <c r="K34" s="48" t="s">
        <v>25</v>
      </c>
      <c r="L34" s="18"/>
      <c r="M34" s="18" t="s">
        <v>25</v>
      </c>
      <c r="N34" s="16" t="s">
        <v>282</v>
      </c>
    </row>
    <row r="35" spans="1:15" ht="54" x14ac:dyDescent="0.2">
      <c r="B35" s="59"/>
      <c r="C35" s="51"/>
      <c r="D35" s="51"/>
      <c r="E35" s="51" t="s">
        <v>203</v>
      </c>
      <c r="F35" s="51" t="s">
        <v>254</v>
      </c>
      <c r="G35" s="51" t="s">
        <v>1431</v>
      </c>
      <c r="H35" s="61">
        <v>9335</v>
      </c>
      <c r="I35" s="39" t="s">
        <v>329</v>
      </c>
      <c r="J35" s="13" t="s">
        <v>130</v>
      </c>
      <c r="K35" s="48" t="s">
        <v>25</v>
      </c>
      <c r="L35" s="18"/>
      <c r="M35" s="18" t="s">
        <v>25</v>
      </c>
      <c r="N35" s="16" t="s">
        <v>282</v>
      </c>
    </row>
    <row r="36" spans="1:15" ht="54" x14ac:dyDescent="0.2">
      <c r="A36" s="20" t="s">
        <v>1179</v>
      </c>
      <c r="B36" s="50" t="s">
        <v>248</v>
      </c>
      <c r="C36" s="39" t="s">
        <v>213</v>
      </c>
      <c r="D36" s="39" t="s">
        <v>171</v>
      </c>
      <c r="E36" s="39" t="s">
        <v>249</v>
      </c>
      <c r="F36" s="39" t="s">
        <v>254</v>
      </c>
      <c r="G36" s="39" t="s">
        <v>1286</v>
      </c>
      <c r="H36" s="61">
        <v>9340</v>
      </c>
      <c r="I36" s="39" t="s">
        <v>330</v>
      </c>
      <c r="J36" s="13" t="s">
        <v>129</v>
      </c>
      <c r="K36" s="48" t="s">
        <v>25</v>
      </c>
      <c r="L36" s="18"/>
      <c r="M36" s="18"/>
      <c r="N36" s="16" t="s">
        <v>293</v>
      </c>
      <c r="O36" s="13" t="s">
        <v>193</v>
      </c>
    </row>
    <row r="37" spans="1:15" ht="54" x14ac:dyDescent="0.2">
      <c r="B37" s="50"/>
      <c r="C37" s="39"/>
      <c r="D37" s="39"/>
      <c r="E37" s="39" t="s">
        <v>250</v>
      </c>
      <c r="F37" s="39" t="s">
        <v>254</v>
      </c>
      <c r="G37" s="39" t="s">
        <v>1287</v>
      </c>
      <c r="H37" s="61">
        <v>9341</v>
      </c>
      <c r="I37" s="39" t="s">
        <v>331</v>
      </c>
      <c r="J37" s="13" t="s">
        <v>130</v>
      </c>
      <c r="K37" s="48" t="s">
        <v>25</v>
      </c>
      <c r="L37" s="18"/>
      <c r="M37" s="18"/>
      <c r="N37" s="16" t="s">
        <v>293</v>
      </c>
      <c r="O37" s="13" t="s">
        <v>193</v>
      </c>
    </row>
    <row r="38" spans="1:15" ht="67.5" x14ac:dyDescent="0.2">
      <c r="B38" s="50" t="s">
        <v>1434</v>
      </c>
      <c r="C38" s="39"/>
      <c r="D38" s="39"/>
      <c r="E38" s="39" t="s">
        <v>204</v>
      </c>
      <c r="F38" s="39" t="s">
        <v>255</v>
      </c>
      <c r="G38" s="39" t="s">
        <v>246</v>
      </c>
      <c r="H38" s="61">
        <v>9342</v>
      </c>
      <c r="I38" s="39" t="s">
        <v>335</v>
      </c>
      <c r="J38" s="13" t="s">
        <v>129</v>
      </c>
      <c r="K38" s="48" t="s">
        <v>25</v>
      </c>
      <c r="L38" s="18"/>
      <c r="M38" s="18"/>
      <c r="N38" s="16" t="s">
        <v>293</v>
      </c>
      <c r="O38" s="13" t="s">
        <v>193</v>
      </c>
    </row>
    <row r="39" spans="1:15" ht="54" x14ac:dyDescent="0.2">
      <c r="B39" s="50"/>
      <c r="C39" s="39"/>
      <c r="D39" s="39"/>
      <c r="E39" s="39" t="s">
        <v>205</v>
      </c>
      <c r="F39" s="39" t="s">
        <v>255</v>
      </c>
      <c r="G39" s="39" t="s">
        <v>1436</v>
      </c>
      <c r="H39" s="61">
        <v>9343</v>
      </c>
      <c r="I39" s="39" t="s">
        <v>334</v>
      </c>
      <c r="J39" s="13" t="s">
        <v>130</v>
      </c>
      <c r="K39" s="48" t="s">
        <v>25</v>
      </c>
      <c r="L39" s="18"/>
      <c r="M39" s="18"/>
      <c r="N39" s="16" t="s">
        <v>293</v>
      </c>
      <c r="O39" s="13" t="s">
        <v>193</v>
      </c>
    </row>
    <row r="40" spans="1:15" ht="54" x14ac:dyDescent="0.2">
      <c r="B40" s="50" t="s">
        <v>184</v>
      </c>
      <c r="C40" s="39"/>
      <c r="D40" s="39"/>
      <c r="E40" s="39" t="s">
        <v>204</v>
      </c>
      <c r="F40" s="39" t="s">
        <v>228</v>
      </c>
      <c r="G40" s="39" t="s">
        <v>247</v>
      </c>
      <c r="H40" s="61">
        <v>9344</v>
      </c>
      <c r="I40" s="39" t="s">
        <v>430</v>
      </c>
      <c r="J40" s="13" t="s">
        <v>129</v>
      </c>
      <c r="K40" s="48" t="s">
        <v>25</v>
      </c>
      <c r="L40" s="18"/>
      <c r="M40" s="18"/>
      <c r="N40" s="16" t="s">
        <v>293</v>
      </c>
      <c r="O40" s="13" t="s">
        <v>193</v>
      </c>
    </row>
    <row r="41" spans="1:15" ht="40.5" x14ac:dyDescent="0.2">
      <c r="B41" s="50"/>
      <c r="C41" s="39"/>
      <c r="D41" s="39"/>
      <c r="E41" s="39" t="s">
        <v>206</v>
      </c>
      <c r="F41" s="39" t="s">
        <v>228</v>
      </c>
      <c r="G41" s="39" t="s">
        <v>283</v>
      </c>
      <c r="H41" s="61">
        <v>9345</v>
      </c>
      <c r="I41" s="39" t="s">
        <v>438</v>
      </c>
      <c r="J41" s="13" t="s">
        <v>130</v>
      </c>
      <c r="K41" s="48" t="s">
        <v>25</v>
      </c>
      <c r="L41" s="18"/>
      <c r="M41" s="18"/>
      <c r="N41" s="16" t="s">
        <v>293</v>
      </c>
      <c r="O41" s="13" t="s">
        <v>193</v>
      </c>
    </row>
    <row r="42" spans="1:15" ht="40.5" x14ac:dyDescent="0.2">
      <c r="A42" s="20" t="s">
        <v>1184</v>
      </c>
      <c r="B42" s="59" t="s">
        <v>185</v>
      </c>
      <c r="C42" s="51" t="s">
        <v>217</v>
      </c>
      <c r="D42" s="51" t="s">
        <v>171</v>
      </c>
      <c r="E42" s="51" t="s">
        <v>186</v>
      </c>
      <c r="F42" s="51" t="s">
        <v>254</v>
      </c>
      <c r="G42" s="51" t="s">
        <v>1288</v>
      </c>
      <c r="H42" s="61">
        <v>9346</v>
      </c>
      <c r="I42" s="39" t="s">
        <v>290</v>
      </c>
      <c r="J42" s="13" t="s">
        <v>129</v>
      </c>
      <c r="K42" s="48" t="s">
        <v>25</v>
      </c>
      <c r="L42" s="18"/>
      <c r="M42" s="18" t="s">
        <v>25</v>
      </c>
      <c r="N42" s="16" t="s">
        <v>282</v>
      </c>
    </row>
    <row r="43" spans="1:15" ht="67.5" x14ac:dyDescent="0.2">
      <c r="B43" s="59" t="s">
        <v>218</v>
      </c>
      <c r="C43" s="51"/>
      <c r="D43" s="51"/>
      <c r="E43" s="51" t="s">
        <v>187</v>
      </c>
      <c r="F43" s="51" t="s">
        <v>255</v>
      </c>
      <c r="G43" s="51" t="s">
        <v>1437</v>
      </c>
      <c r="H43" s="61">
        <v>9347</v>
      </c>
      <c r="I43" s="39" t="s">
        <v>333</v>
      </c>
      <c r="J43" s="13" t="s">
        <v>129</v>
      </c>
      <c r="K43" s="48" t="s">
        <v>25</v>
      </c>
      <c r="L43" s="18"/>
      <c r="M43" s="18" t="s">
        <v>25</v>
      </c>
      <c r="N43" s="16" t="s">
        <v>282</v>
      </c>
    </row>
    <row r="44" spans="1:15" ht="67.5" x14ac:dyDescent="0.2">
      <c r="B44" s="59" t="s">
        <v>219</v>
      </c>
      <c r="C44" s="51"/>
      <c r="D44" s="51"/>
      <c r="E44" s="51" t="s">
        <v>187</v>
      </c>
      <c r="F44" s="51" t="s">
        <v>228</v>
      </c>
      <c r="G44" s="51" t="s">
        <v>1438</v>
      </c>
      <c r="H44" s="61">
        <v>9348</v>
      </c>
      <c r="I44" s="39" t="s">
        <v>431</v>
      </c>
      <c r="J44" s="13" t="s">
        <v>129</v>
      </c>
      <c r="K44" s="48" t="s">
        <v>25</v>
      </c>
      <c r="L44" s="18"/>
      <c r="M44" s="18" t="s">
        <v>25</v>
      </c>
      <c r="N44" s="16" t="s">
        <v>282</v>
      </c>
    </row>
    <row r="45" spans="1:15" ht="54" x14ac:dyDescent="0.2">
      <c r="A45" s="20" t="s">
        <v>1185</v>
      </c>
      <c r="B45" s="50" t="s">
        <v>332</v>
      </c>
      <c r="C45" s="39" t="s">
        <v>169</v>
      </c>
      <c r="D45" s="39" t="s">
        <v>171</v>
      </c>
      <c r="E45" s="39" t="s">
        <v>351</v>
      </c>
      <c r="F45" s="39" t="s">
        <v>254</v>
      </c>
      <c r="G45" s="39" t="s">
        <v>1289</v>
      </c>
      <c r="H45" s="61">
        <v>9349</v>
      </c>
      <c r="I45" s="39" t="s">
        <v>265</v>
      </c>
      <c r="J45" s="13" t="s">
        <v>365</v>
      </c>
      <c r="K45" s="48" t="s">
        <v>25</v>
      </c>
      <c r="L45" s="18"/>
      <c r="M45" s="18"/>
      <c r="N45" s="16" t="s">
        <v>293</v>
      </c>
      <c r="O45" s="13" t="s">
        <v>193</v>
      </c>
    </row>
    <row r="46" spans="1:15" ht="81" x14ac:dyDescent="0.2">
      <c r="B46" s="50" t="s">
        <v>704</v>
      </c>
      <c r="C46" s="39"/>
      <c r="D46" s="39"/>
      <c r="E46" s="39" t="s">
        <v>350</v>
      </c>
      <c r="F46" s="39" t="s">
        <v>255</v>
      </c>
      <c r="G46" s="39" t="s">
        <v>352</v>
      </c>
      <c r="H46" s="61">
        <v>9350</v>
      </c>
      <c r="I46" s="39" t="s">
        <v>338</v>
      </c>
      <c r="J46" s="13" t="s">
        <v>365</v>
      </c>
      <c r="K46" s="48" t="s">
        <v>25</v>
      </c>
      <c r="L46" s="18"/>
      <c r="M46" s="18"/>
      <c r="N46" s="16" t="s">
        <v>293</v>
      </c>
      <c r="O46" s="13" t="s">
        <v>193</v>
      </c>
    </row>
    <row r="47" spans="1:15" ht="81" x14ac:dyDescent="0.2">
      <c r="B47" s="50" t="s">
        <v>1439</v>
      </c>
      <c r="C47" s="39"/>
      <c r="D47" s="39"/>
      <c r="E47" s="39" t="s">
        <v>383</v>
      </c>
      <c r="F47" s="39" t="s">
        <v>228</v>
      </c>
      <c r="G47" s="39" t="s">
        <v>353</v>
      </c>
      <c r="H47" s="61">
        <v>9351</v>
      </c>
      <c r="I47" s="39" t="s">
        <v>339</v>
      </c>
      <c r="J47" s="13" t="s">
        <v>365</v>
      </c>
      <c r="K47" s="48" t="s">
        <v>25</v>
      </c>
      <c r="L47" s="18"/>
      <c r="M47" s="18"/>
      <c r="N47" s="16" t="s">
        <v>293</v>
      </c>
      <c r="O47" s="13" t="s">
        <v>193</v>
      </c>
    </row>
    <row r="48" spans="1:15" ht="54" x14ac:dyDescent="0.2">
      <c r="A48" s="20" t="s">
        <v>1186</v>
      </c>
      <c r="B48" s="59" t="s">
        <v>384</v>
      </c>
      <c r="C48" s="51" t="s">
        <v>667</v>
      </c>
      <c r="D48" s="51" t="s">
        <v>172</v>
      </c>
      <c r="E48" s="51" t="s">
        <v>385</v>
      </c>
      <c r="F48" s="51" t="s">
        <v>254</v>
      </c>
      <c r="G48" s="51" t="s">
        <v>632</v>
      </c>
      <c r="H48" s="61">
        <v>9352</v>
      </c>
      <c r="I48" s="39" t="s">
        <v>322</v>
      </c>
      <c r="J48" s="13" t="s">
        <v>365</v>
      </c>
      <c r="K48" s="48" t="s">
        <v>25</v>
      </c>
      <c r="L48" s="18"/>
      <c r="M48" s="18" t="s">
        <v>25</v>
      </c>
      <c r="N48" s="16" t="s">
        <v>282</v>
      </c>
      <c r="O48" s="13"/>
    </row>
    <row r="49" spans="1:15" ht="67.5" x14ac:dyDescent="0.2">
      <c r="A49" s="20" t="s">
        <v>1187</v>
      </c>
      <c r="B49" s="50" t="s">
        <v>386</v>
      </c>
      <c r="C49" s="39" t="s">
        <v>220</v>
      </c>
      <c r="D49" s="39" t="s">
        <v>171</v>
      </c>
      <c r="E49" s="39" t="s">
        <v>387</v>
      </c>
      <c r="F49" s="39" t="s">
        <v>254</v>
      </c>
      <c r="G49" s="39" t="s">
        <v>1290</v>
      </c>
      <c r="H49" s="61">
        <v>9353</v>
      </c>
      <c r="I49" s="39" t="s">
        <v>376</v>
      </c>
      <c r="J49" s="13" t="s">
        <v>365</v>
      </c>
      <c r="K49" s="48" t="s">
        <v>25</v>
      </c>
      <c r="L49" s="18"/>
      <c r="M49" s="18" t="s">
        <v>25</v>
      </c>
      <c r="N49" s="16" t="s">
        <v>282</v>
      </c>
    </row>
    <row r="50" spans="1:15" ht="108" x14ac:dyDescent="0.2">
      <c r="B50" s="50" t="s">
        <v>388</v>
      </c>
      <c r="C50" s="39"/>
      <c r="D50" s="39"/>
      <c r="E50" s="39" t="s">
        <v>389</v>
      </c>
      <c r="F50" s="39" t="s">
        <v>255</v>
      </c>
      <c r="G50" s="39" t="s">
        <v>633</v>
      </c>
      <c r="H50" s="61">
        <v>9354</v>
      </c>
      <c r="I50" s="39" t="s">
        <v>340</v>
      </c>
      <c r="J50" s="13" t="s">
        <v>365</v>
      </c>
      <c r="K50" s="48" t="s">
        <v>25</v>
      </c>
      <c r="L50" s="18"/>
      <c r="M50" s="18" t="s">
        <v>25</v>
      </c>
      <c r="N50" s="16" t="s">
        <v>282</v>
      </c>
    </row>
    <row r="51" spans="1:15" ht="94.5" x14ac:dyDescent="0.2">
      <c r="B51" s="50" t="s">
        <v>1440</v>
      </c>
      <c r="C51" s="39"/>
      <c r="D51" s="39"/>
      <c r="E51" s="39" t="s">
        <v>389</v>
      </c>
      <c r="F51" s="39" t="s">
        <v>228</v>
      </c>
      <c r="G51" s="39" t="s">
        <v>634</v>
      </c>
      <c r="H51" s="61">
        <v>9355</v>
      </c>
      <c r="I51" s="39" t="s">
        <v>341</v>
      </c>
      <c r="J51" s="13" t="s">
        <v>365</v>
      </c>
      <c r="K51" s="48" t="s">
        <v>25</v>
      </c>
      <c r="L51" s="18"/>
      <c r="M51" s="18" t="s">
        <v>25</v>
      </c>
      <c r="N51" s="16" t="s">
        <v>282</v>
      </c>
    </row>
    <row r="52" spans="1:15" ht="40.5" x14ac:dyDescent="0.2">
      <c r="A52" s="20" t="s">
        <v>1188</v>
      </c>
      <c r="B52" s="59" t="s">
        <v>1441</v>
      </c>
      <c r="C52" s="51" t="s">
        <v>669</v>
      </c>
      <c r="D52" s="51" t="s">
        <v>172</v>
      </c>
      <c r="E52" s="51" t="s">
        <v>390</v>
      </c>
      <c r="F52" s="51" t="s">
        <v>254</v>
      </c>
      <c r="G52" s="51" t="s">
        <v>635</v>
      </c>
      <c r="H52" s="61">
        <v>9356</v>
      </c>
      <c r="I52" s="39" t="s">
        <v>391</v>
      </c>
      <c r="J52" s="13" t="s">
        <v>365</v>
      </c>
      <c r="K52" s="48" t="s">
        <v>25</v>
      </c>
      <c r="L52" s="18"/>
      <c r="M52" s="18" t="s">
        <v>25</v>
      </c>
      <c r="N52" s="16" t="s">
        <v>282</v>
      </c>
    </row>
    <row r="53" spans="1:15" ht="54" x14ac:dyDescent="0.2">
      <c r="A53" s="20" t="s">
        <v>1189</v>
      </c>
      <c r="B53" s="50" t="s">
        <v>671</v>
      </c>
      <c r="C53" s="39" t="s">
        <v>670</v>
      </c>
      <c r="D53" s="39" t="s">
        <v>171</v>
      </c>
      <c r="E53" s="39" t="s">
        <v>392</v>
      </c>
      <c r="F53" s="39" t="s">
        <v>254</v>
      </c>
      <c r="G53" s="39" t="s">
        <v>1291</v>
      </c>
      <c r="H53" s="61">
        <v>9357</v>
      </c>
      <c r="I53" s="39" t="s">
        <v>708</v>
      </c>
      <c r="J53" s="13" t="s">
        <v>365</v>
      </c>
      <c r="K53" s="48" t="s">
        <v>25</v>
      </c>
      <c r="L53" s="18"/>
      <c r="M53" s="18" t="s">
        <v>25</v>
      </c>
      <c r="N53" s="16" t="s">
        <v>282</v>
      </c>
    </row>
    <row r="54" spans="1:15" ht="81" x14ac:dyDescent="0.2">
      <c r="B54" s="50" t="s">
        <v>689</v>
      </c>
      <c r="C54" s="39"/>
      <c r="D54" s="39"/>
      <c r="E54" s="39" t="s">
        <v>393</v>
      </c>
      <c r="F54" s="39" t="s">
        <v>255</v>
      </c>
      <c r="G54" s="39" t="s">
        <v>698</v>
      </c>
      <c r="H54" s="61">
        <v>9358</v>
      </c>
      <c r="I54" s="39" t="s">
        <v>709</v>
      </c>
      <c r="J54" s="13" t="s">
        <v>365</v>
      </c>
      <c r="K54" s="48" t="s">
        <v>25</v>
      </c>
      <c r="L54" s="18"/>
      <c r="M54" s="18" t="s">
        <v>25</v>
      </c>
      <c r="N54" s="16" t="s">
        <v>282</v>
      </c>
    </row>
    <row r="55" spans="1:15" ht="67.5" x14ac:dyDescent="0.2">
      <c r="B55" s="50" t="s">
        <v>705</v>
      </c>
      <c r="C55" s="39"/>
      <c r="D55" s="39"/>
      <c r="E55" s="39" t="s">
        <v>393</v>
      </c>
      <c r="F55" s="39" t="s">
        <v>228</v>
      </c>
      <c r="G55" s="39" t="s">
        <v>699</v>
      </c>
      <c r="H55" s="61">
        <v>9359</v>
      </c>
      <c r="I55" s="39" t="s">
        <v>710</v>
      </c>
      <c r="J55" s="13" t="s">
        <v>365</v>
      </c>
      <c r="K55" s="48" t="s">
        <v>25</v>
      </c>
      <c r="L55" s="18"/>
      <c r="M55" s="18" t="s">
        <v>25</v>
      </c>
      <c r="N55" s="16" t="s">
        <v>282</v>
      </c>
    </row>
    <row r="56" spans="1:15" ht="27" x14ac:dyDescent="0.2">
      <c r="A56" s="20" t="s">
        <v>1190</v>
      </c>
      <c r="B56" s="59" t="s">
        <v>221</v>
      </c>
      <c r="C56" s="51" t="s">
        <v>222</v>
      </c>
      <c r="D56" s="51" t="s">
        <v>1794</v>
      </c>
      <c r="E56" s="51" t="s">
        <v>188</v>
      </c>
      <c r="F56" s="51" t="s">
        <v>254</v>
      </c>
      <c r="G56" s="51" t="s">
        <v>1292</v>
      </c>
      <c r="H56" s="61">
        <v>9360</v>
      </c>
      <c r="I56" s="39" t="s">
        <v>223</v>
      </c>
      <c r="J56" s="13" t="s">
        <v>129</v>
      </c>
      <c r="K56" s="48" t="s">
        <v>25</v>
      </c>
      <c r="L56" s="18"/>
      <c r="M56" s="18" t="s">
        <v>25</v>
      </c>
      <c r="N56" s="16" t="s">
        <v>282</v>
      </c>
    </row>
    <row r="57" spans="1:15" ht="27" x14ac:dyDescent="0.2">
      <c r="A57" s="20" t="s">
        <v>1191</v>
      </c>
      <c r="B57" s="58" t="s">
        <v>189</v>
      </c>
      <c r="C57" s="39" t="s">
        <v>224</v>
      </c>
      <c r="D57" s="39" t="s">
        <v>1794</v>
      </c>
      <c r="E57" s="39" t="s">
        <v>190</v>
      </c>
      <c r="F57" s="39" t="s">
        <v>254</v>
      </c>
      <c r="G57" s="39" t="s">
        <v>1293</v>
      </c>
      <c r="H57" s="61">
        <v>9361</v>
      </c>
      <c r="I57" s="39" t="s">
        <v>191</v>
      </c>
      <c r="J57" s="13" t="s">
        <v>129</v>
      </c>
      <c r="K57" s="48" t="s">
        <v>25</v>
      </c>
      <c r="L57" s="18"/>
      <c r="M57" s="18" t="s">
        <v>25</v>
      </c>
      <c r="N57" s="16" t="s">
        <v>282</v>
      </c>
    </row>
    <row r="58" spans="1:15" ht="27" x14ac:dyDescent="0.2">
      <c r="A58" s="20" t="s">
        <v>1192</v>
      </c>
      <c r="B58" s="59" t="s">
        <v>673</v>
      </c>
      <c r="C58" s="51" t="s">
        <v>672</v>
      </c>
      <c r="D58" s="51" t="s">
        <v>1794</v>
      </c>
      <c r="E58" s="51" t="s">
        <v>194</v>
      </c>
      <c r="F58" s="51" t="s">
        <v>254</v>
      </c>
      <c r="G58" s="51" t="s">
        <v>1294</v>
      </c>
      <c r="H58" s="61">
        <v>9362</v>
      </c>
      <c r="I58" s="39" t="s">
        <v>225</v>
      </c>
      <c r="J58" s="13" t="s">
        <v>195</v>
      </c>
      <c r="K58" s="48" t="s">
        <v>25</v>
      </c>
      <c r="L58" s="18"/>
      <c r="M58" s="18" t="s">
        <v>25</v>
      </c>
      <c r="N58" s="16" t="s">
        <v>282</v>
      </c>
    </row>
    <row r="59" spans="1:15" ht="40.5" x14ac:dyDescent="0.2">
      <c r="A59" s="20" t="s">
        <v>1193</v>
      </c>
      <c r="B59" s="58" t="s">
        <v>252</v>
      </c>
      <c r="C59" s="39" t="s">
        <v>276</v>
      </c>
      <c r="D59" s="39" t="s">
        <v>171</v>
      </c>
      <c r="E59" s="39" t="s">
        <v>251</v>
      </c>
      <c r="F59" s="39" t="s">
        <v>254</v>
      </c>
      <c r="G59" s="39" t="s">
        <v>1295</v>
      </c>
      <c r="H59" s="61">
        <v>9365</v>
      </c>
      <c r="I59" s="39" t="s">
        <v>226</v>
      </c>
      <c r="J59" s="13" t="s">
        <v>195</v>
      </c>
      <c r="K59" s="48" t="s">
        <v>25</v>
      </c>
      <c r="L59" s="18"/>
      <c r="M59" s="18" t="s">
        <v>25</v>
      </c>
      <c r="N59" s="16" t="s">
        <v>282</v>
      </c>
      <c r="O59" s="69"/>
    </row>
    <row r="60" spans="1:15" ht="67.5" x14ac:dyDescent="0.2">
      <c r="B60" s="58" t="s">
        <v>343</v>
      </c>
      <c r="C60" s="39"/>
      <c r="D60" s="39"/>
      <c r="E60" s="39" t="s">
        <v>207</v>
      </c>
      <c r="F60" s="39" t="s">
        <v>255</v>
      </c>
      <c r="G60" s="39" t="s">
        <v>660</v>
      </c>
      <c r="H60" s="61">
        <v>9366</v>
      </c>
      <c r="I60" s="39" t="s">
        <v>348</v>
      </c>
      <c r="J60" s="13" t="s">
        <v>195</v>
      </c>
      <c r="K60" s="48" t="s">
        <v>25</v>
      </c>
      <c r="L60" s="18"/>
      <c r="M60" s="18" t="s">
        <v>25</v>
      </c>
      <c r="N60" s="16" t="s">
        <v>282</v>
      </c>
      <c r="O60" s="69"/>
    </row>
    <row r="61" spans="1:15" ht="67.5" x14ac:dyDescent="0.2">
      <c r="B61" s="58" t="s">
        <v>1442</v>
      </c>
      <c r="C61" s="39"/>
      <c r="D61" s="39"/>
      <c r="E61" s="39" t="s">
        <v>207</v>
      </c>
      <c r="F61" s="39" t="s">
        <v>228</v>
      </c>
      <c r="G61" s="39" t="s">
        <v>661</v>
      </c>
      <c r="H61" s="61">
        <v>9367</v>
      </c>
      <c r="I61" s="39" t="s">
        <v>349</v>
      </c>
      <c r="J61" s="13" t="s">
        <v>195</v>
      </c>
      <c r="K61" s="48" t="s">
        <v>25</v>
      </c>
      <c r="L61" s="18"/>
      <c r="M61" s="18" t="s">
        <v>25</v>
      </c>
      <c r="N61" s="16" t="s">
        <v>282</v>
      </c>
      <c r="O61" s="69"/>
    </row>
    <row r="62" spans="1:15" ht="54" x14ac:dyDescent="0.2">
      <c r="A62" s="20" t="s">
        <v>1194</v>
      </c>
      <c r="B62" s="59" t="s">
        <v>1443</v>
      </c>
      <c r="C62" s="51" t="s">
        <v>972</v>
      </c>
      <c r="D62" s="51" t="s">
        <v>171</v>
      </c>
      <c r="E62" s="51" t="s">
        <v>251</v>
      </c>
      <c r="F62" s="51" t="s">
        <v>254</v>
      </c>
      <c r="G62" s="51" t="s">
        <v>1296</v>
      </c>
      <c r="H62" s="61">
        <v>9582</v>
      </c>
      <c r="I62" s="39" t="s">
        <v>974</v>
      </c>
      <c r="J62" s="13" t="s">
        <v>195</v>
      </c>
      <c r="K62" s="48" t="s">
        <v>25</v>
      </c>
      <c r="L62" s="18"/>
      <c r="M62" s="18" t="s">
        <v>25</v>
      </c>
      <c r="N62" s="16" t="s">
        <v>282</v>
      </c>
      <c r="O62" s="69"/>
    </row>
    <row r="63" spans="1:15" ht="94.5" x14ac:dyDescent="0.2">
      <c r="B63" s="59" t="s">
        <v>1388</v>
      </c>
      <c r="C63" s="39"/>
      <c r="D63" s="39"/>
      <c r="E63" s="51" t="s">
        <v>207</v>
      </c>
      <c r="F63" s="51" t="s">
        <v>255</v>
      </c>
      <c r="G63" s="51" t="s">
        <v>1538</v>
      </c>
      <c r="H63" s="61">
        <v>9583</v>
      </c>
      <c r="I63" s="39" t="s">
        <v>978</v>
      </c>
      <c r="J63" s="13" t="s">
        <v>195</v>
      </c>
      <c r="K63" s="48" t="s">
        <v>25</v>
      </c>
      <c r="L63" s="18"/>
      <c r="M63" s="18" t="s">
        <v>25</v>
      </c>
      <c r="N63" s="16" t="s">
        <v>282</v>
      </c>
      <c r="O63" s="69"/>
    </row>
    <row r="64" spans="1:15" ht="81" x14ac:dyDescent="0.2">
      <c r="B64" s="59" t="s">
        <v>1536</v>
      </c>
      <c r="C64" s="39"/>
      <c r="D64" s="39"/>
      <c r="E64" s="51" t="s">
        <v>207</v>
      </c>
      <c r="F64" s="51" t="s">
        <v>228</v>
      </c>
      <c r="G64" s="51" t="s">
        <v>1539</v>
      </c>
      <c r="H64" s="61">
        <v>9584</v>
      </c>
      <c r="I64" s="39" t="s">
        <v>979</v>
      </c>
      <c r="J64" s="13" t="s">
        <v>195</v>
      </c>
      <c r="K64" s="48" t="s">
        <v>25</v>
      </c>
      <c r="L64" s="18"/>
      <c r="M64" s="18" t="s">
        <v>25</v>
      </c>
      <c r="N64" s="16" t="s">
        <v>282</v>
      </c>
      <c r="O64" s="69"/>
    </row>
    <row r="65" spans="1:15" ht="54" x14ac:dyDescent="0.2">
      <c r="A65" s="20" t="s">
        <v>1195</v>
      </c>
      <c r="B65" s="58" t="s">
        <v>1444</v>
      </c>
      <c r="C65" s="39" t="s">
        <v>1258</v>
      </c>
      <c r="D65" s="39" t="s">
        <v>171</v>
      </c>
      <c r="E65" s="39" t="s">
        <v>251</v>
      </c>
      <c r="F65" s="39" t="s">
        <v>254</v>
      </c>
      <c r="G65" s="39" t="s">
        <v>1297</v>
      </c>
      <c r="H65" s="61">
        <v>9585</v>
      </c>
      <c r="I65" s="39" t="s">
        <v>1259</v>
      </c>
      <c r="J65" s="13" t="s">
        <v>195</v>
      </c>
      <c r="K65" s="48" t="s">
        <v>25</v>
      </c>
      <c r="L65" s="18"/>
      <c r="M65" s="18" t="s">
        <v>25</v>
      </c>
      <c r="N65" s="16" t="s">
        <v>282</v>
      </c>
      <c r="O65" s="69"/>
    </row>
    <row r="66" spans="1:15" ht="81" x14ac:dyDescent="0.2">
      <c r="B66" s="58" t="s">
        <v>1261</v>
      </c>
      <c r="C66" s="39"/>
      <c r="D66" s="39"/>
      <c r="E66" s="39" t="s">
        <v>207</v>
      </c>
      <c r="F66" s="39" t="s">
        <v>255</v>
      </c>
      <c r="G66" s="39" t="s">
        <v>981</v>
      </c>
      <c r="H66" s="61">
        <v>9586</v>
      </c>
      <c r="I66" s="39" t="s">
        <v>1260</v>
      </c>
      <c r="J66" s="13" t="s">
        <v>195</v>
      </c>
      <c r="K66" s="48" t="s">
        <v>25</v>
      </c>
      <c r="L66" s="18"/>
      <c r="M66" s="18" t="s">
        <v>25</v>
      </c>
      <c r="N66" s="16" t="s">
        <v>282</v>
      </c>
      <c r="O66" s="69"/>
    </row>
    <row r="67" spans="1:15" ht="81" x14ac:dyDescent="0.2">
      <c r="B67" s="58" t="s">
        <v>1262</v>
      </c>
      <c r="C67" s="39"/>
      <c r="D67" s="39"/>
      <c r="E67" s="39" t="s">
        <v>207</v>
      </c>
      <c r="F67" s="39" t="s">
        <v>228</v>
      </c>
      <c r="G67" s="39" t="s">
        <v>982</v>
      </c>
      <c r="H67" s="61">
        <v>9587</v>
      </c>
      <c r="I67" s="39" t="s">
        <v>1263</v>
      </c>
      <c r="J67" s="13" t="s">
        <v>195</v>
      </c>
      <c r="K67" s="48" t="s">
        <v>25</v>
      </c>
      <c r="L67" s="18"/>
      <c r="M67" s="18" t="s">
        <v>25</v>
      </c>
      <c r="N67" s="16" t="s">
        <v>282</v>
      </c>
      <c r="O67" s="69"/>
    </row>
    <row r="68" spans="1:15" ht="40.5" x14ac:dyDescent="0.2">
      <c r="A68" s="20" t="s">
        <v>1196</v>
      </c>
      <c r="B68" s="59" t="s">
        <v>986</v>
      </c>
      <c r="C68" s="51" t="s">
        <v>992</v>
      </c>
      <c r="D68" s="51" t="s">
        <v>171</v>
      </c>
      <c r="E68" s="51" t="s">
        <v>251</v>
      </c>
      <c r="F68" s="51" t="s">
        <v>254</v>
      </c>
      <c r="G68" s="51" t="s">
        <v>1298</v>
      </c>
      <c r="H68" s="61">
        <v>9588</v>
      </c>
      <c r="I68" s="39" t="s">
        <v>983</v>
      </c>
      <c r="J68" s="13" t="s">
        <v>195</v>
      </c>
      <c r="K68" s="48" t="s">
        <v>25</v>
      </c>
      <c r="L68" s="18"/>
      <c r="M68" s="18" t="s">
        <v>25</v>
      </c>
      <c r="N68" s="16" t="s">
        <v>282</v>
      </c>
      <c r="O68" s="69"/>
    </row>
    <row r="69" spans="1:15" ht="67.5" x14ac:dyDescent="0.2">
      <c r="B69" s="59" t="s">
        <v>988</v>
      </c>
      <c r="C69" s="39"/>
      <c r="D69" s="39"/>
      <c r="E69" s="51" t="s">
        <v>207</v>
      </c>
      <c r="F69" s="51" t="s">
        <v>255</v>
      </c>
      <c r="G69" s="51" t="s">
        <v>989</v>
      </c>
      <c r="H69" s="61">
        <v>9589</v>
      </c>
      <c r="I69" s="39" t="s">
        <v>984</v>
      </c>
      <c r="J69" s="13" t="s">
        <v>195</v>
      </c>
      <c r="K69" s="48" t="s">
        <v>25</v>
      </c>
      <c r="L69" s="18"/>
      <c r="M69" s="18" t="s">
        <v>25</v>
      </c>
      <c r="N69" s="16" t="s">
        <v>282</v>
      </c>
      <c r="O69" s="69"/>
    </row>
    <row r="70" spans="1:15" ht="67.5" x14ac:dyDescent="0.2">
      <c r="B70" s="59" t="s">
        <v>990</v>
      </c>
      <c r="C70" s="39"/>
      <c r="D70" s="39"/>
      <c r="E70" s="51" t="s">
        <v>207</v>
      </c>
      <c r="F70" s="51" t="s">
        <v>228</v>
      </c>
      <c r="G70" s="51" t="s">
        <v>991</v>
      </c>
      <c r="H70" s="61">
        <v>9590</v>
      </c>
      <c r="I70" s="39" t="s">
        <v>985</v>
      </c>
      <c r="J70" s="13" t="s">
        <v>195</v>
      </c>
      <c r="K70" s="48" t="s">
        <v>25</v>
      </c>
      <c r="L70" s="18"/>
      <c r="M70" s="18" t="s">
        <v>25</v>
      </c>
      <c r="N70" s="16" t="s">
        <v>282</v>
      </c>
      <c r="O70" s="69"/>
    </row>
    <row r="71" spans="1:15" ht="27" x14ac:dyDescent="0.2">
      <c r="A71" s="20" t="s">
        <v>1197</v>
      </c>
      <c r="B71" s="58" t="s">
        <v>675</v>
      </c>
      <c r="C71" s="39" t="s">
        <v>674</v>
      </c>
      <c r="D71" s="39" t="s">
        <v>1794</v>
      </c>
      <c r="E71" s="39" t="s">
        <v>394</v>
      </c>
      <c r="F71" s="39" t="s">
        <v>254</v>
      </c>
      <c r="G71" s="39" t="s">
        <v>1299</v>
      </c>
      <c r="H71" s="61">
        <v>9368</v>
      </c>
      <c r="I71" s="39" t="s">
        <v>726</v>
      </c>
      <c r="J71" s="13" t="s">
        <v>145</v>
      </c>
      <c r="K71" s="48" t="s">
        <v>25</v>
      </c>
      <c r="L71" s="18"/>
      <c r="M71" s="18" t="s">
        <v>25</v>
      </c>
      <c r="N71" s="16" t="s">
        <v>282</v>
      </c>
      <c r="O71" s="69"/>
    </row>
    <row r="72" spans="1:15" ht="40.5" x14ac:dyDescent="0.2">
      <c r="A72" s="20" t="s">
        <v>1198</v>
      </c>
      <c r="B72" s="59" t="s">
        <v>416</v>
      </c>
      <c r="C72" s="51" t="s">
        <v>169</v>
      </c>
      <c r="D72" s="51" t="s">
        <v>171</v>
      </c>
      <c r="E72" s="51" t="s">
        <v>354</v>
      </c>
      <c r="F72" s="51" t="s">
        <v>254</v>
      </c>
      <c r="G72" s="51" t="s">
        <v>1300</v>
      </c>
      <c r="H72" s="61">
        <v>9371</v>
      </c>
      <c r="I72" s="39" t="s">
        <v>356</v>
      </c>
      <c r="J72" s="13" t="s">
        <v>368</v>
      </c>
      <c r="K72" s="48" t="s">
        <v>25</v>
      </c>
      <c r="L72" s="18"/>
      <c r="M72" s="18"/>
      <c r="N72" s="16" t="s">
        <v>293</v>
      </c>
      <c r="O72" s="13" t="s">
        <v>193</v>
      </c>
    </row>
    <row r="73" spans="1:15" ht="81" x14ac:dyDescent="0.2">
      <c r="B73" s="59" t="s">
        <v>1445</v>
      </c>
      <c r="C73" s="39"/>
      <c r="D73" s="39"/>
      <c r="E73" s="51" t="s">
        <v>355</v>
      </c>
      <c r="F73" s="51" t="s">
        <v>255</v>
      </c>
      <c r="G73" s="51" t="s">
        <v>804</v>
      </c>
      <c r="H73" s="61">
        <v>9372</v>
      </c>
      <c r="I73" s="39" t="s">
        <v>357</v>
      </c>
      <c r="J73" s="13" t="s">
        <v>368</v>
      </c>
      <c r="K73" s="48" t="s">
        <v>25</v>
      </c>
      <c r="L73" s="18"/>
      <c r="M73" s="18"/>
      <c r="N73" s="16" t="s">
        <v>293</v>
      </c>
      <c r="O73" s="13" t="s">
        <v>193</v>
      </c>
    </row>
    <row r="74" spans="1:15" ht="81" x14ac:dyDescent="0.2">
      <c r="B74" s="59" t="s">
        <v>1446</v>
      </c>
      <c r="C74" s="39"/>
      <c r="D74" s="39"/>
      <c r="E74" s="51" t="s">
        <v>355</v>
      </c>
      <c r="F74" s="51" t="s">
        <v>228</v>
      </c>
      <c r="G74" s="51" t="s">
        <v>805</v>
      </c>
      <c r="H74" s="61">
        <v>9373</v>
      </c>
      <c r="I74" s="39" t="s">
        <v>358</v>
      </c>
      <c r="J74" s="13" t="s">
        <v>368</v>
      </c>
      <c r="K74" s="48" t="s">
        <v>25</v>
      </c>
      <c r="L74" s="18"/>
      <c r="M74" s="18"/>
      <c r="N74" s="16" t="s">
        <v>293</v>
      </c>
      <c r="O74" s="13" t="s">
        <v>193</v>
      </c>
    </row>
    <row r="75" spans="1:15" ht="54" x14ac:dyDescent="0.2">
      <c r="A75" s="20" t="s">
        <v>1199</v>
      </c>
      <c r="B75" s="58" t="s">
        <v>1447</v>
      </c>
      <c r="C75" s="39" t="s">
        <v>667</v>
      </c>
      <c r="D75" s="39" t="s">
        <v>172</v>
      </c>
      <c r="E75" s="39" t="s">
        <v>359</v>
      </c>
      <c r="F75" s="39" t="s">
        <v>254</v>
      </c>
      <c r="G75" s="39" t="s">
        <v>638</v>
      </c>
      <c r="H75" s="61">
        <v>9374</v>
      </c>
      <c r="I75" s="39" t="s">
        <v>360</v>
      </c>
      <c r="J75" s="13" t="s">
        <v>368</v>
      </c>
      <c r="K75" s="48" t="s">
        <v>25</v>
      </c>
      <c r="L75" s="18"/>
      <c r="M75" s="18" t="s">
        <v>25</v>
      </c>
      <c r="N75" s="16" t="s">
        <v>282</v>
      </c>
      <c r="O75" s="13"/>
    </row>
    <row r="76" spans="1:15" ht="54" x14ac:dyDescent="0.2">
      <c r="A76" s="20" t="s">
        <v>1200</v>
      </c>
      <c r="B76" s="59" t="s">
        <v>1448</v>
      </c>
      <c r="C76" s="51" t="s">
        <v>220</v>
      </c>
      <c r="D76" s="51" t="s">
        <v>171</v>
      </c>
      <c r="E76" s="51" t="s">
        <v>361</v>
      </c>
      <c r="F76" s="51" t="s">
        <v>254</v>
      </c>
      <c r="G76" s="51" t="s">
        <v>639</v>
      </c>
      <c r="H76" s="61">
        <v>9375</v>
      </c>
      <c r="I76" s="39" t="s">
        <v>711</v>
      </c>
      <c r="J76" s="13" t="s">
        <v>368</v>
      </c>
      <c r="K76" s="48" t="s">
        <v>25</v>
      </c>
      <c r="L76" s="18"/>
      <c r="M76" s="18" t="s">
        <v>25</v>
      </c>
      <c r="N76" s="16" t="s">
        <v>282</v>
      </c>
    </row>
    <row r="77" spans="1:15" ht="108" x14ac:dyDescent="0.2">
      <c r="B77" s="59" t="s">
        <v>1449</v>
      </c>
      <c r="C77" s="39"/>
      <c r="D77" s="39"/>
      <c r="E77" s="51" t="s">
        <v>362</v>
      </c>
      <c r="F77" s="51" t="s">
        <v>255</v>
      </c>
      <c r="G77" s="51" t="s">
        <v>640</v>
      </c>
      <c r="H77" s="61">
        <v>9376</v>
      </c>
      <c r="I77" s="39" t="s">
        <v>712</v>
      </c>
      <c r="J77" s="13" t="s">
        <v>368</v>
      </c>
      <c r="K77" s="48" t="s">
        <v>25</v>
      </c>
      <c r="L77" s="18"/>
      <c r="M77" s="18" t="s">
        <v>25</v>
      </c>
      <c r="N77" s="16" t="s">
        <v>282</v>
      </c>
    </row>
    <row r="78" spans="1:15" ht="81" x14ac:dyDescent="0.2">
      <c r="B78" s="59" t="s">
        <v>363</v>
      </c>
      <c r="C78" s="39"/>
      <c r="D78" s="39"/>
      <c r="E78" s="51" t="s">
        <v>362</v>
      </c>
      <c r="F78" s="51" t="s">
        <v>228</v>
      </c>
      <c r="G78" s="51" t="s">
        <v>641</v>
      </c>
      <c r="H78" s="61">
        <v>9377</v>
      </c>
      <c r="I78" s="39" t="s">
        <v>713</v>
      </c>
      <c r="J78" s="13" t="s">
        <v>368</v>
      </c>
      <c r="K78" s="48" t="s">
        <v>25</v>
      </c>
      <c r="L78" s="18"/>
      <c r="M78" s="18" t="s">
        <v>25</v>
      </c>
      <c r="N78" s="16" t="s">
        <v>282</v>
      </c>
    </row>
    <row r="79" spans="1:15" ht="40.5" x14ac:dyDescent="0.2">
      <c r="A79" s="20" t="s">
        <v>1201</v>
      </c>
      <c r="B79" s="58" t="s">
        <v>1450</v>
      </c>
      <c r="C79" s="39" t="s">
        <v>676</v>
      </c>
      <c r="D79" s="39" t="s">
        <v>172</v>
      </c>
      <c r="E79" s="39" t="s">
        <v>373</v>
      </c>
      <c r="F79" s="39" t="s">
        <v>254</v>
      </c>
      <c r="G79" s="39" t="s">
        <v>642</v>
      </c>
      <c r="H79" s="61">
        <v>9378</v>
      </c>
      <c r="I79" s="39" t="s">
        <v>374</v>
      </c>
      <c r="J79" s="13" t="s">
        <v>368</v>
      </c>
      <c r="K79" s="48" t="s">
        <v>25</v>
      </c>
      <c r="L79" s="18"/>
      <c r="M79" s="18" t="s">
        <v>25</v>
      </c>
      <c r="N79" s="16" t="s">
        <v>282</v>
      </c>
    </row>
    <row r="80" spans="1:15" ht="54" x14ac:dyDescent="0.2">
      <c r="A80" s="20" t="s">
        <v>1202</v>
      </c>
      <c r="B80" s="59" t="s">
        <v>1451</v>
      </c>
      <c r="C80" s="51" t="s">
        <v>234</v>
      </c>
      <c r="D80" s="51" t="s">
        <v>1794</v>
      </c>
      <c r="E80" s="51" t="s">
        <v>235</v>
      </c>
      <c r="F80" s="51" t="s">
        <v>254</v>
      </c>
      <c r="G80" s="51" t="s">
        <v>643</v>
      </c>
      <c r="H80" s="61">
        <v>9380</v>
      </c>
      <c r="I80" s="39" t="s">
        <v>715</v>
      </c>
      <c r="J80" s="13" t="s">
        <v>146</v>
      </c>
      <c r="K80" s="48" t="s">
        <v>25</v>
      </c>
      <c r="L80" s="18"/>
      <c r="M80" s="18" t="s">
        <v>25</v>
      </c>
      <c r="N80" s="16" t="s">
        <v>282</v>
      </c>
    </row>
    <row r="81" spans="1:15" ht="40.5" x14ac:dyDescent="0.2">
      <c r="A81" s="20" t="s">
        <v>1203</v>
      </c>
      <c r="B81" s="58" t="s">
        <v>678</v>
      </c>
      <c r="C81" s="39" t="s">
        <v>677</v>
      </c>
      <c r="D81" s="39" t="s">
        <v>171</v>
      </c>
      <c r="E81" s="39" t="s">
        <v>258</v>
      </c>
      <c r="F81" s="39" t="s">
        <v>254</v>
      </c>
      <c r="G81" s="39" t="s">
        <v>1301</v>
      </c>
      <c r="H81" s="61">
        <v>9383</v>
      </c>
      <c r="I81" s="39" t="s">
        <v>718</v>
      </c>
      <c r="J81" s="13" t="s">
        <v>146</v>
      </c>
      <c r="K81" s="48" t="s">
        <v>25</v>
      </c>
      <c r="L81" s="18"/>
      <c r="M81" s="18" t="s">
        <v>25</v>
      </c>
      <c r="N81" s="16" t="s">
        <v>282</v>
      </c>
      <c r="O81" s="69"/>
    </row>
    <row r="82" spans="1:15" ht="81" x14ac:dyDescent="0.2">
      <c r="B82" s="58" t="s">
        <v>684</v>
      </c>
      <c r="C82" s="39"/>
      <c r="D82" s="39"/>
      <c r="E82" s="39" t="s">
        <v>260</v>
      </c>
      <c r="F82" s="39" t="s">
        <v>255</v>
      </c>
      <c r="G82" s="39" t="s">
        <v>646</v>
      </c>
      <c r="H82" s="61">
        <v>9384</v>
      </c>
      <c r="I82" s="39" t="s">
        <v>719</v>
      </c>
      <c r="J82" s="13" t="s">
        <v>146</v>
      </c>
      <c r="K82" s="48" t="s">
        <v>25</v>
      </c>
      <c r="L82" s="18"/>
      <c r="M82" s="18" t="s">
        <v>25</v>
      </c>
      <c r="N82" s="16" t="s">
        <v>282</v>
      </c>
      <c r="O82" s="69"/>
    </row>
    <row r="83" spans="1:15" ht="81" x14ac:dyDescent="0.2">
      <c r="B83" s="58" t="s">
        <v>259</v>
      </c>
      <c r="C83" s="39"/>
      <c r="D83" s="39"/>
      <c r="E83" s="39" t="s">
        <v>260</v>
      </c>
      <c r="F83" s="39" t="s">
        <v>228</v>
      </c>
      <c r="G83" s="39" t="s">
        <v>647</v>
      </c>
      <c r="H83" s="61">
        <v>9385</v>
      </c>
      <c r="I83" s="39" t="s">
        <v>720</v>
      </c>
      <c r="J83" s="13" t="s">
        <v>146</v>
      </c>
      <c r="K83" s="48" t="s">
        <v>25</v>
      </c>
      <c r="L83" s="18"/>
      <c r="M83" s="18" t="s">
        <v>25</v>
      </c>
      <c r="N83" s="16" t="s">
        <v>282</v>
      </c>
      <c r="O83" s="69"/>
    </row>
    <row r="84" spans="1:15" ht="40.5" x14ac:dyDescent="0.2">
      <c r="A84" s="20" t="s">
        <v>1204</v>
      </c>
      <c r="B84" s="59" t="s">
        <v>680</v>
      </c>
      <c r="C84" s="51" t="s">
        <v>679</v>
      </c>
      <c r="D84" s="51" t="s">
        <v>171</v>
      </c>
      <c r="E84" s="51" t="s">
        <v>258</v>
      </c>
      <c r="F84" s="51" t="s">
        <v>254</v>
      </c>
      <c r="G84" s="51" t="s">
        <v>1302</v>
      </c>
      <c r="H84" s="61">
        <v>9386</v>
      </c>
      <c r="I84" s="39" t="s">
        <v>721</v>
      </c>
      <c r="J84" s="13" t="s">
        <v>146</v>
      </c>
      <c r="K84" s="48" t="s">
        <v>25</v>
      </c>
      <c r="L84" s="18"/>
      <c r="M84" s="18" t="s">
        <v>25</v>
      </c>
      <c r="N84" s="16" t="s">
        <v>282</v>
      </c>
      <c r="O84" s="69"/>
    </row>
    <row r="85" spans="1:15" ht="81" x14ac:dyDescent="0.2">
      <c r="B85" s="59" t="s">
        <v>683</v>
      </c>
      <c r="C85" s="39"/>
      <c r="D85" s="39"/>
      <c r="E85" s="51" t="s">
        <v>260</v>
      </c>
      <c r="F85" s="51" t="s">
        <v>255</v>
      </c>
      <c r="G85" s="51" t="s">
        <v>648</v>
      </c>
      <c r="H85" s="61">
        <v>9387</v>
      </c>
      <c r="I85" s="39" t="s">
        <v>722</v>
      </c>
      <c r="J85" s="13" t="s">
        <v>146</v>
      </c>
      <c r="K85" s="48" t="s">
        <v>25</v>
      </c>
      <c r="L85" s="18"/>
      <c r="M85" s="18" t="s">
        <v>25</v>
      </c>
      <c r="N85" s="16" t="s">
        <v>282</v>
      </c>
      <c r="O85" s="69"/>
    </row>
    <row r="86" spans="1:15" ht="81" x14ac:dyDescent="0.2">
      <c r="B86" s="59" t="s">
        <v>261</v>
      </c>
      <c r="C86" s="39"/>
      <c r="D86" s="39"/>
      <c r="E86" s="51" t="s">
        <v>260</v>
      </c>
      <c r="F86" s="51" t="s">
        <v>228</v>
      </c>
      <c r="G86" s="51" t="s">
        <v>649</v>
      </c>
      <c r="H86" s="61">
        <v>9388</v>
      </c>
      <c r="I86" s="39" t="s">
        <v>723</v>
      </c>
      <c r="J86" s="13" t="s">
        <v>146</v>
      </c>
      <c r="K86" s="48" t="s">
        <v>25</v>
      </c>
      <c r="L86" s="18"/>
      <c r="M86" s="18" t="s">
        <v>25</v>
      </c>
      <c r="N86" s="16" t="s">
        <v>282</v>
      </c>
      <c r="O86" s="69"/>
    </row>
    <row r="87" spans="1:15" ht="40.5" x14ac:dyDescent="0.2">
      <c r="A87" s="20" t="s">
        <v>1205</v>
      </c>
      <c r="B87" s="58" t="s">
        <v>418</v>
      </c>
      <c r="C87" s="39" t="s">
        <v>417</v>
      </c>
      <c r="D87" s="39" t="s">
        <v>171</v>
      </c>
      <c r="E87" s="39" t="s">
        <v>258</v>
      </c>
      <c r="F87" s="39" t="s">
        <v>254</v>
      </c>
      <c r="G87" s="39" t="s">
        <v>1303</v>
      </c>
      <c r="H87" s="61">
        <v>9389</v>
      </c>
      <c r="I87" s="39" t="s">
        <v>419</v>
      </c>
      <c r="J87" s="13" t="s">
        <v>146</v>
      </c>
      <c r="K87" s="48" t="s">
        <v>25</v>
      </c>
      <c r="L87" s="18"/>
      <c r="M87" s="18" t="s">
        <v>25</v>
      </c>
      <c r="N87" s="16" t="s">
        <v>282</v>
      </c>
      <c r="O87" s="69"/>
    </row>
    <row r="88" spans="1:15" ht="81" x14ac:dyDescent="0.2">
      <c r="B88" s="58" t="s">
        <v>682</v>
      </c>
      <c r="C88" s="39"/>
      <c r="D88" s="39"/>
      <c r="E88" s="39" t="s">
        <v>260</v>
      </c>
      <c r="F88" s="39" t="s">
        <v>255</v>
      </c>
      <c r="G88" s="39" t="s">
        <v>650</v>
      </c>
      <c r="H88" s="61">
        <v>9390</v>
      </c>
      <c r="I88" s="39" t="s">
        <v>421</v>
      </c>
      <c r="J88" s="13" t="s">
        <v>146</v>
      </c>
      <c r="K88" s="48" t="s">
        <v>25</v>
      </c>
      <c r="L88" s="18"/>
      <c r="M88" s="18" t="s">
        <v>25</v>
      </c>
      <c r="N88" s="16" t="s">
        <v>282</v>
      </c>
      <c r="O88" s="69"/>
    </row>
    <row r="89" spans="1:15" ht="81" x14ac:dyDescent="0.2">
      <c r="B89" s="58" t="s">
        <v>420</v>
      </c>
      <c r="C89" s="39"/>
      <c r="D89" s="39"/>
      <c r="E89" s="39" t="s">
        <v>260</v>
      </c>
      <c r="F89" s="39" t="s">
        <v>228</v>
      </c>
      <c r="G89" s="39" t="s">
        <v>651</v>
      </c>
      <c r="H89" s="61">
        <v>9391</v>
      </c>
      <c r="I89" s="39" t="s">
        <v>432</v>
      </c>
      <c r="J89" s="13" t="s">
        <v>146</v>
      </c>
      <c r="K89" s="48" t="s">
        <v>25</v>
      </c>
      <c r="L89" s="18"/>
      <c r="M89" s="18" t="s">
        <v>25</v>
      </c>
      <c r="N89" s="16" t="s">
        <v>282</v>
      </c>
      <c r="O89" s="69"/>
    </row>
    <row r="90" spans="1:15" ht="40.5" x14ac:dyDescent="0.2">
      <c r="A90" s="20" t="s">
        <v>1206</v>
      </c>
      <c r="B90" s="59" t="s">
        <v>425</v>
      </c>
      <c r="C90" s="51" t="s">
        <v>681</v>
      </c>
      <c r="D90" s="51" t="s">
        <v>171</v>
      </c>
      <c r="E90" s="51" t="s">
        <v>258</v>
      </c>
      <c r="F90" s="51" t="s">
        <v>254</v>
      </c>
      <c r="G90" s="51" t="s">
        <v>1304</v>
      </c>
      <c r="H90" s="61">
        <v>9392</v>
      </c>
      <c r="I90" s="39" t="s">
        <v>423</v>
      </c>
      <c r="J90" s="13" t="s">
        <v>146</v>
      </c>
      <c r="K90" s="48" t="s">
        <v>25</v>
      </c>
      <c r="L90" s="18"/>
      <c r="M90" s="18" t="s">
        <v>25</v>
      </c>
      <c r="N90" s="16" t="s">
        <v>282</v>
      </c>
      <c r="O90" s="69"/>
    </row>
    <row r="91" spans="1:15" ht="81" x14ac:dyDescent="0.2">
      <c r="B91" s="59" t="s">
        <v>1453</v>
      </c>
      <c r="C91" s="39"/>
      <c r="D91" s="39"/>
      <c r="E91" s="51" t="s">
        <v>260</v>
      </c>
      <c r="F91" s="51" t="s">
        <v>255</v>
      </c>
      <c r="G91" s="51" t="s">
        <v>652</v>
      </c>
      <c r="H91" s="61">
        <v>9393</v>
      </c>
      <c r="I91" s="39" t="s">
        <v>424</v>
      </c>
      <c r="J91" s="13" t="s">
        <v>146</v>
      </c>
      <c r="K91" s="48" t="s">
        <v>25</v>
      </c>
      <c r="L91" s="18"/>
      <c r="M91" s="18" t="s">
        <v>25</v>
      </c>
      <c r="N91" s="16" t="s">
        <v>282</v>
      </c>
      <c r="O91" s="69"/>
    </row>
    <row r="92" spans="1:15" ht="81" x14ac:dyDescent="0.2">
      <c r="B92" s="59" t="s">
        <v>422</v>
      </c>
      <c r="C92" s="39"/>
      <c r="D92" s="39"/>
      <c r="E92" s="51" t="s">
        <v>260</v>
      </c>
      <c r="F92" s="51" t="s">
        <v>228</v>
      </c>
      <c r="G92" s="51" t="s">
        <v>653</v>
      </c>
      <c r="H92" s="61">
        <v>9394</v>
      </c>
      <c r="I92" s="39" t="s">
        <v>433</v>
      </c>
      <c r="J92" s="13" t="s">
        <v>146</v>
      </c>
      <c r="K92" s="48" t="s">
        <v>25</v>
      </c>
      <c r="L92" s="18"/>
      <c r="M92" s="18" t="s">
        <v>25</v>
      </c>
      <c r="N92" s="16" t="s">
        <v>282</v>
      </c>
      <c r="O92" s="69"/>
    </row>
    <row r="93" spans="1:15" ht="40.5" x14ac:dyDescent="0.2">
      <c r="A93" s="20" t="s">
        <v>1207</v>
      </c>
      <c r="B93" s="58" t="s">
        <v>426</v>
      </c>
      <c r="C93" s="39" t="s">
        <v>284</v>
      </c>
      <c r="D93" s="39" t="s">
        <v>171</v>
      </c>
      <c r="E93" s="39" t="s">
        <v>258</v>
      </c>
      <c r="F93" s="39" t="s">
        <v>254</v>
      </c>
      <c r="G93" s="39" t="s">
        <v>1305</v>
      </c>
      <c r="H93" s="61">
        <v>9395</v>
      </c>
      <c r="I93" s="39" t="s">
        <v>285</v>
      </c>
      <c r="J93" s="13" t="s">
        <v>146</v>
      </c>
      <c r="K93" s="48" t="s">
        <v>25</v>
      </c>
      <c r="L93" s="18"/>
      <c r="M93" s="18" t="s">
        <v>25</v>
      </c>
      <c r="N93" s="16" t="s">
        <v>282</v>
      </c>
      <c r="O93" s="69"/>
    </row>
    <row r="94" spans="1:15" ht="67.5" x14ac:dyDescent="0.2">
      <c r="B94" s="58" t="s">
        <v>700</v>
      </c>
      <c r="C94" s="39"/>
      <c r="D94" s="39"/>
      <c r="E94" s="39" t="s">
        <v>260</v>
      </c>
      <c r="F94" s="39" t="s">
        <v>255</v>
      </c>
      <c r="G94" s="39" t="s">
        <v>654</v>
      </c>
      <c r="H94" s="61">
        <v>9396</v>
      </c>
      <c r="I94" s="39" t="s">
        <v>369</v>
      </c>
      <c r="J94" s="13" t="s">
        <v>146</v>
      </c>
      <c r="K94" s="48" t="s">
        <v>25</v>
      </c>
      <c r="L94" s="18"/>
      <c r="M94" s="18" t="s">
        <v>25</v>
      </c>
      <c r="N94" s="16" t="s">
        <v>282</v>
      </c>
      <c r="O94" s="69"/>
    </row>
    <row r="95" spans="1:15" ht="67.5" x14ac:dyDescent="0.2">
      <c r="B95" s="58" t="s">
        <v>706</v>
      </c>
      <c r="C95" s="39"/>
      <c r="D95" s="39"/>
      <c r="E95" s="39" t="s">
        <v>260</v>
      </c>
      <c r="F95" s="39" t="s">
        <v>228</v>
      </c>
      <c r="G95" s="39" t="s">
        <v>655</v>
      </c>
      <c r="H95" s="61">
        <v>9397</v>
      </c>
      <c r="I95" s="39" t="s">
        <v>434</v>
      </c>
      <c r="J95" s="13" t="s">
        <v>146</v>
      </c>
      <c r="K95" s="48" t="s">
        <v>25</v>
      </c>
      <c r="L95" s="18"/>
      <c r="M95" s="18" t="s">
        <v>25</v>
      </c>
      <c r="N95" s="16" t="s">
        <v>282</v>
      </c>
      <c r="O95" s="69"/>
    </row>
    <row r="96" spans="1:15" ht="54" x14ac:dyDescent="0.2">
      <c r="A96" s="20" t="s">
        <v>1208</v>
      </c>
      <c r="B96" s="59" t="s">
        <v>1540</v>
      </c>
      <c r="C96" s="51" t="s">
        <v>1546</v>
      </c>
      <c r="D96" s="51" t="s">
        <v>171</v>
      </c>
      <c r="E96" s="51" t="s">
        <v>258</v>
      </c>
      <c r="F96" s="51" t="s">
        <v>254</v>
      </c>
      <c r="G96" s="51" t="s">
        <v>1306</v>
      </c>
      <c r="H96" s="61">
        <v>9591</v>
      </c>
      <c r="I96" s="39" t="s">
        <v>1554</v>
      </c>
      <c r="J96" s="13" t="s">
        <v>146</v>
      </c>
      <c r="K96" s="48" t="s">
        <v>25</v>
      </c>
      <c r="L96" s="18"/>
      <c r="M96" s="18" t="s">
        <v>25</v>
      </c>
      <c r="N96" s="16" t="s">
        <v>282</v>
      </c>
      <c r="O96" s="69"/>
    </row>
    <row r="97" spans="1:15" ht="94.5" x14ac:dyDescent="0.2">
      <c r="B97" s="59" t="s">
        <v>1544</v>
      </c>
      <c r="C97" s="39"/>
      <c r="D97" s="39"/>
      <c r="E97" s="51" t="s">
        <v>260</v>
      </c>
      <c r="F97" s="51" t="s">
        <v>255</v>
      </c>
      <c r="G97" s="51" t="s">
        <v>1022</v>
      </c>
      <c r="H97" s="61">
        <v>9592</v>
      </c>
      <c r="I97" s="39" t="s">
        <v>1555</v>
      </c>
      <c r="J97" s="13" t="s">
        <v>146</v>
      </c>
      <c r="K97" s="48" t="s">
        <v>25</v>
      </c>
      <c r="L97" s="18"/>
      <c r="M97" s="18" t="s">
        <v>25</v>
      </c>
      <c r="N97" s="16" t="s">
        <v>282</v>
      </c>
      <c r="O97" s="69"/>
    </row>
    <row r="98" spans="1:15" ht="94.5" x14ac:dyDescent="0.2">
      <c r="B98" s="59" t="s">
        <v>1545</v>
      </c>
      <c r="C98" s="39"/>
      <c r="D98" s="39"/>
      <c r="E98" s="51" t="s">
        <v>260</v>
      </c>
      <c r="F98" s="51" t="s">
        <v>228</v>
      </c>
      <c r="G98" s="51" t="s">
        <v>1023</v>
      </c>
      <c r="H98" s="61">
        <v>9593</v>
      </c>
      <c r="I98" s="39" t="s">
        <v>1556</v>
      </c>
      <c r="J98" s="13" t="s">
        <v>146</v>
      </c>
      <c r="K98" s="48" t="s">
        <v>25</v>
      </c>
      <c r="L98" s="18"/>
      <c r="M98" s="18" t="s">
        <v>25</v>
      </c>
      <c r="N98" s="16" t="s">
        <v>282</v>
      </c>
      <c r="O98" s="69"/>
    </row>
    <row r="99" spans="1:15" ht="54" x14ac:dyDescent="0.2">
      <c r="A99" s="20" t="s">
        <v>1209</v>
      </c>
      <c r="B99" s="58" t="s">
        <v>1391</v>
      </c>
      <c r="C99" s="39" t="s">
        <v>1024</v>
      </c>
      <c r="D99" s="39" t="s">
        <v>171</v>
      </c>
      <c r="E99" s="39" t="s">
        <v>258</v>
      </c>
      <c r="F99" s="39" t="s">
        <v>254</v>
      </c>
      <c r="G99" s="39" t="s">
        <v>1336</v>
      </c>
      <c r="H99" s="61">
        <v>9594</v>
      </c>
      <c r="I99" s="39" t="s">
        <v>1557</v>
      </c>
      <c r="J99" s="13" t="s">
        <v>146</v>
      </c>
      <c r="K99" s="48" t="s">
        <v>25</v>
      </c>
      <c r="L99" s="18"/>
      <c r="M99" s="18" t="s">
        <v>25</v>
      </c>
      <c r="N99" s="16" t="s">
        <v>282</v>
      </c>
      <c r="O99" s="69"/>
    </row>
    <row r="100" spans="1:15" ht="94.5" x14ac:dyDescent="0.2">
      <c r="B100" s="58" t="s">
        <v>1339</v>
      </c>
      <c r="C100" s="39"/>
      <c r="D100" s="39"/>
      <c r="E100" s="39" t="s">
        <v>260</v>
      </c>
      <c r="F100" s="39" t="s">
        <v>255</v>
      </c>
      <c r="G100" s="39" t="s">
        <v>1337</v>
      </c>
      <c r="H100" s="61">
        <v>9595</v>
      </c>
      <c r="I100" s="39" t="s">
        <v>1558</v>
      </c>
      <c r="J100" s="13" t="s">
        <v>146</v>
      </c>
      <c r="K100" s="48" t="s">
        <v>25</v>
      </c>
      <c r="L100" s="18"/>
      <c r="M100" s="18" t="s">
        <v>25</v>
      </c>
      <c r="N100" s="16" t="s">
        <v>282</v>
      </c>
      <c r="O100" s="69"/>
    </row>
    <row r="101" spans="1:15" ht="94.5" x14ac:dyDescent="0.2">
      <c r="B101" s="58" t="s">
        <v>1340</v>
      </c>
      <c r="C101" s="39"/>
      <c r="D101" s="39"/>
      <c r="E101" s="39" t="s">
        <v>260</v>
      </c>
      <c r="F101" s="39" t="s">
        <v>228</v>
      </c>
      <c r="G101" s="39" t="s">
        <v>1338</v>
      </c>
      <c r="H101" s="61">
        <v>9596</v>
      </c>
      <c r="I101" s="39" t="s">
        <v>1559</v>
      </c>
      <c r="J101" s="13" t="s">
        <v>146</v>
      </c>
      <c r="K101" s="48" t="s">
        <v>25</v>
      </c>
      <c r="L101" s="18"/>
      <c r="M101" s="18" t="s">
        <v>25</v>
      </c>
      <c r="N101" s="16" t="s">
        <v>282</v>
      </c>
      <c r="O101" s="69"/>
    </row>
    <row r="102" spans="1:15" ht="54" x14ac:dyDescent="0.2">
      <c r="A102" s="20" t="s">
        <v>1211</v>
      </c>
      <c r="B102" s="59" t="s">
        <v>1547</v>
      </c>
      <c r="C102" s="51" t="s">
        <v>1534</v>
      </c>
      <c r="D102" s="51" t="s">
        <v>171</v>
      </c>
      <c r="E102" s="51" t="s">
        <v>258</v>
      </c>
      <c r="F102" s="51" t="s">
        <v>254</v>
      </c>
      <c r="G102" s="51" t="s">
        <v>1308</v>
      </c>
      <c r="H102" s="61">
        <v>9600</v>
      </c>
      <c r="I102" s="39" t="s">
        <v>1548</v>
      </c>
      <c r="J102" s="13" t="s">
        <v>146</v>
      </c>
      <c r="K102" s="48" t="s">
        <v>25</v>
      </c>
      <c r="L102" s="18"/>
      <c r="M102" s="18" t="s">
        <v>25</v>
      </c>
      <c r="N102" s="16" t="s">
        <v>282</v>
      </c>
      <c r="O102" s="69"/>
    </row>
    <row r="103" spans="1:15" ht="81" x14ac:dyDescent="0.2">
      <c r="B103" s="59" t="s">
        <v>1551</v>
      </c>
      <c r="C103" s="39"/>
      <c r="D103" s="39"/>
      <c r="E103" s="51" t="s">
        <v>260</v>
      </c>
      <c r="F103" s="51" t="s">
        <v>255</v>
      </c>
      <c r="G103" s="51" t="s">
        <v>1231</v>
      </c>
      <c r="H103" s="61">
        <v>9601</v>
      </c>
      <c r="I103" s="39" t="s">
        <v>1549</v>
      </c>
      <c r="J103" s="13" t="s">
        <v>146</v>
      </c>
      <c r="K103" s="48" t="s">
        <v>25</v>
      </c>
      <c r="L103" s="18"/>
      <c r="M103" s="18" t="s">
        <v>25</v>
      </c>
      <c r="N103" s="16" t="s">
        <v>282</v>
      </c>
      <c r="O103" s="69"/>
    </row>
    <row r="104" spans="1:15" ht="81" x14ac:dyDescent="0.2">
      <c r="B104" s="59" t="s">
        <v>1552</v>
      </c>
      <c r="C104" s="39"/>
      <c r="D104" s="39"/>
      <c r="E104" s="51" t="s">
        <v>260</v>
      </c>
      <c r="F104" s="51" t="s">
        <v>228</v>
      </c>
      <c r="G104" s="51" t="s">
        <v>1232</v>
      </c>
      <c r="H104" s="61">
        <v>9602</v>
      </c>
      <c r="I104" s="39" t="s">
        <v>1550</v>
      </c>
      <c r="J104" s="13" t="s">
        <v>146</v>
      </c>
      <c r="K104" s="48" t="s">
        <v>25</v>
      </c>
      <c r="L104" s="18"/>
      <c r="M104" s="18" t="s">
        <v>25</v>
      </c>
      <c r="N104" s="16" t="s">
        <v>282</v>
      </c>
      <c r="O104" s="69"/>
    </row>
    <row r="105" spans="1:15" ht="40.5" x14ac:dyDescent="0.2">
      <c r="A105" s="20" t="s">
        <v>1621</v>
      </c>
      <c r="B105" s="58" t="s">
        <v>1613</v>
      </c>
      <c r="C105" s="39" t="s">
        <v>1614</v>
      </c>
      <c r="D105" s="39" t="s">
        <v>171</v>
      </c>
      <c r="E105" s="39" t="s">
        <v>258</v>
      </c>
      <c r="F105" s="39" t="s">
        <v>254</v>
      </c>
      <c r="G105" s="39" t="s">
        <v>1615</v>
      </c>
      <c r="H105" s="61">
        <v>9668</v>
      </c>
      <c r="I105" s="39" t="s">
        <v>1616</v>
      </c>
      <c r="J105" s="13" t="s">
        <v>146</v>
      </c>
      <c r="K105" s="48" t="s">
        <v>25</v>
      </c>
      <c r="L105" s="18"/>
      <c r="M105" s="18" t="s">
        <v>25</v>
      </c>
      <c r="N105" s="16" t="s">
        <v>282</v>
      </c>
    </row>
    <row r="106" spans="1:15" ht="67.5" x14ac:dyDescent="0.2">
      <c r="B106" s="58" t="s">
        <v>1617</v>
      </c>
      <c r="C106" s="39"/>
      <c r="D106" s="39"/>
      <c r="E106" s="39" t="s">
        <v>260</v>
      </c>
      <c r="F106" s="39" t="s">
        <v>255</v>
      </c>
      <c r="G106" s="39" t="s">
        <v>1618</v>
      </c>
      <c r="H106" s="61">
        <v>9669</v>
      </c>
      <c r="I106" s="39" t="s">
        <v>1619</v>
      </c>
      <c r="J106" s="13" t="s">
        <v>146</v>
      </c>
      <c r="K106" s="48" t="s">
        <v>25</v>
      </c>
      <c r="L106" s="18"/>
      <c r="M106" s="18" t="s">
        <v>25</v>
      </c>
      <c r="N106" s="16" t="s">
        <v>282</v>
      </c>
    </row>
    <row r="107" spans="1:15" ht="67.5" x14ac:dyDescent="0.2">
      <c r="B107" s="58" t="s">
        <v>1622</v>
      </c>
      <c r="C107" s="39"/>
      <c r="D107" s="39"/>
      <c r="E107" s="39" t="s">
        <v>260</v>
      </c>
      <c r="F107" s="39" t="s">
        <v>228</v>
      </c>
      <c r="G107" s="39" t="s">
        <v>1623</v>
      </c>
      <c r="H107" s="61">
        <v>9670</v>
      </c>
      <c r="I107" s="39" t="s">
        <v>1620</v>
      </c>
      <c r="J107" s="13" t="s">
        <v>146</v>
      </c>
      <c r="K107" s="48" t="s">
        <v>25</v>
      </c>
      <c r="L107" s="18"/>
      <c r="M107" s="18" t="s">
        <v>25</v>
      </c>
      <c r="N107" s="16" t="s">
        <v>282</v>
      </c>
    </row>
    <row r="108" spans="1:15" ht="40.5" x14ac:dyDescent="0.2">
      <c r="A108" s="20" t="s">
        <v>1212</v>
      </c>
      <c r="B108" s="59" t="s">
        <v>1265</v>
      </c>
      <c r="C108" s="51" t="s">
        <v>169</v>
      </c>
      <c r="D108" s="51" t="s">
        <v>171</v>
      </c>
      <c r="E108" s="51" t="s">
        <v>427</v>
      </c>
      <c r="F108" s="51" t="s">
        <v>254</v>
      </c>
      <c r="G108" s="51" t="s">
        <v>1266</v>
      </c>
      <c r="H108" s="61">
        <v>9398</v>
      </c>
      <c r="I108" s="39" t="s">
        <v>377</v>
      </c>
      <c r="J108" s="13" t="s">
        <v>382</v>
      </c>
      <c r="K108" s="48" t="s">
        <v>25</v>
      </c>
      <c r="L108" s="18"/>
      <c r="M108" s="18"/>
      <c r="N108" s="16" t="s">
        <v>293</v>
      </c>
      <c r="O108" s="13" t="s">
        <v>193</v>
      </c>
    </row>
    <row r="109" spans="1:15" ht="81" x14ac:dyDescent="0.2">
      <c r="B109" s="59" t="s">
        <v>1267</v>
      </c>
      <c r="C109" s="51"/>
      <c r="D109" s="51"/>
      <c r="E109" s="51" t="s">
        <v>262</v>
      </c>
      <c r="F109" s="51" t="s">
        <v>255</v>
      </c>
      <c r="G109" s="51" t="s">
        <v>1268</v>
      </c>
      <c r="H109" s="61">
        <v>9399</v>
      </c>
      <c r="I109" s="39" t="s">
        <v>375</v>
      </c>
      <c r="J109" s="13" t="s">
        <v>382</v>
      </c>
      <c r="K109" s="48" t="s">
        <v>25</v>
      </c>
      <c r="L109" s="18"/>
      <c r="M109" s="18"/>
      <c r="N109" s="16" t="s">
        <v>293</v>
      </c>
      <c r="O109" s="13" t="s">
        <v>193</v>
      </c>
    </row>
    <row r="110" spans="1:15" ht="81" x14ac:dyDescent="0.2">
      <c r="B110" s="59" t="s">
        <v>1269</v>
      </c>
      <c r="C110" s="51"/>
      <c r="D110" s="51"/>
      <c r="E110" s="51" t="s">
        <v>262</v>
      </c>
      <c r="F110" s="51" t="s">
        <v>228</v>
      </c>
      <c r="G110" s="51" t="s">
        <v>1270</v>
      </c>
      <c r="H110" s="61">
        <v>9400</v>
      </c>
      <c r="I110" s="39" t="s">
        <v>435</v>
      </c>
      <c r="J110" s="13" t="s">
        <v>382</v>
      </c>
      <c r="K110" s="48" t="s">
        <v>25</v>
      </c>
      <c r="L110" s="18"/>
      <c r="M110" s="18"/>
      <c r="N110" s="16" t="s">
        <v>293</v>
      </c>
      <c r="O110" s="13" t="s">
        <v>193</v>
      </c>
    </row>
    <row r="111" spans="1:15" ht="54" x14ac:dyDescent="0.2">
      <c r="A111" s="20" t="s">
        <v>1213</v>
      </c>
      <c r="B111" s="58" t="s">
        <v>370</v>
      </c>
      <c r="C111" s="39" t="s">
        <v>667</v>
      </c>
      <c r="D111" s="39" t="s">
        <v>172</v>
      </c>
      <c r="E111" s="39" t="s">
        <v>371</v>
      </c>
      <c r="F111" s="39" t="s">
        <v>254</v>
      </c>
      <c r="G111" s="39" t="s">
        <v>656</v>
      </c>
      <c r="H111" s="61">
        <v>9401</v>
      </c>
      <c r="I111" s="39" t="s">
        <v>372</v>
      </c>
      <c r="J111" s="13" t="s">
        <v>382</v>
      </c>
      <c r="K111" s="48" t="s">
        <v>25</v>
      </c>
      <c r="L111" s="18"/>
      <c r="M111" s="18" t="s">
        <v>25</v>
      </c>
      <c r="N111" s="16" t="s">
        <v>282</v>
      </c>
      <c r="O111" s="13"/>
    </row>
    <row r="112" spans="1:15" ht="54" x14ac:dyDescent="0.2">
      <c r="A112" s="20" t="s">
        <v>1214</v>
      </c>
      <c r="B112" s="59" t="s">
        <v>1454</v>
      </c>
      <c r="C112" s="51" t="s">
        <v>692</v>
      </c>
      <c r="D112" s="51" t="s">
        <v>171</v>
      </c>
      <c r="E112" s="51" t="s">
        <v>378</v>
      </c>
      <c r="F112" s="51" t="s">
        <v>254</v>
      </c>
      <c r="G112" s="51" t="s">
        <v>1271</v>
      </c>
      <c r="H112" s="61">
        <v>9402</v>
      </c>
      <c r="I112" s="39" t="s">
        <v>379</v>
      </c>
      <c r="J112" s="13" t="s">
        <v>382</v>
      </c>
      <c r="K112" s="48" t="s">
        <v>25</v>
      </c>
      <c r="L112" s="18"/>
      <c r="M112" s="18" t="s">
        <v>25</v>
      </c>
      <c r="N112" s="16" t="s">
        <v>282</v>
      </c>
    </row>
    <row r="113" spans="1:15" ht="108" x14ac:dyDescent="0.2">
      <c r="B113" s="59" t="s">
        <v>693</v>
      </c>
      <c r="C113" s="51"/>
      <c r="D113" s="51"/>
      <c r="E113" s="51" t="s">
        <v>378</v>
      </c>
      <c r="F113" s="51" t="s">
        <v>255</v>
      </c>
      <c r="G113" s="51" t="s">
        <v>837</v>
      </c>
      <c r="H113" s="61">
        <v>9403</v>
      </c>
      <c r="I113" s="39" t="s">
        <v>380</v>
      </c>
      <c r="J113" s="13" t="s">
        <v>382</v>
      </c>
      <c r="K113" s="48" t="s">
        <v>25</v>
      </c>
      <c r="L113" s="18"/>
      <c r="M113" s="18" t="s">
        <v>25</v>
      </c>
      <c r="N113" s="16" t="s">
        <v>282</v>
      </c>
    </row>
    <row r="114" spans="1:15" ht="94.5" x14ac:dyDescent="0.2">
      <c r="B114" s="59" t="s">
        <v>1455</v>
      </c>
      <c r="C114" s="51"/>
      <c r="D114" s="51"/>
      <c r="E114" s="51" t="s">
        <v>378</v>
      </c>
      <c r="F114" s="51" t="s">
        <v>228</v>
      </c>
      <c r="G114" s="51" t="s">
        <v>836</v>
      </c>
      <c r="H114" s="61">
        <v>9404</v>
      </c>
      <c r="I114" s="39" t="s">
        <v>839</v>
      </c>
      <c r="J114" s="13" t="s">
        <v>382</v>
      </c>
      <c r="K114" s="48" t="s">
        <v>25</v>
      </c>
      <c r="L114" s="18"/>
      <c r="M114" s="18" t="s">
        <v>25</v>
      </c>
      <c r="N114" s="16" t="s">
        <v>282</v>
      </c>
    </row>
    <row r="115" spans="1:15" ht="40.5" x14ac:dyDescent="0.2">
      <c r="A115" s="20" t="s">
        <v>1215</v>
      </c>
      <c r="B115" s="58" t="s">
        <v>1456</v>
      </c>
      <c r="C115" s="39" t="s">
        <v>676</v>
      </c>
      <c r="D115" s="39" t="s">
        <v>172</v>
      </c>
      <c r="E115" s="39" t="s">
        <v>241</v>
      </c>
      <c r="F115" s="39" t="s">
        <v>254</v>
      </c>
      <c r="G115" s="39" t="s">
        <v>658</v>
      </c>
      <c r="H115" s="61">
        <v>9405</v>
      </c>
      <c r="I115" s="39" t="s">
        <v>381</v>
      </c>
      <c r="J115" s="13" t="s">
        <v>382</v>
      </c>
      <c r="K115" s="48" t="s">
        <v>25</v>
      </c>
      <c r="L115" s="18"/>
      <c r="M115" s="18" t="s">
        <v>25</v>
      </c>
      <c r="N115" s="16" t="s">
        <v>282</v>
      </c>
    </row>
    <row r="116" spans="1:15" ht="40.5" x14ac:dyDescent="0.2">
      <c r="A116" s="20" t="s">
        <v>1216</v>
      </c>
      <c r="B116" s="59" t="s">
        <v>1457</v>
      </c>
      <c r="C116" s="51" t="s">
        <v>239</v>
      </c>
      <c r="D116" s="51" t="s">
        <v>172</v>
      </c>
      <c r="E116" s="51" t="s">
        <v>240</v>
      </c>
      <c r="F116" s="51" t="s">
        <v>254</v>
      </c>
      <c r="G116" s="51" t="s">
        <v>1597</v>
      </c>
      <c r="H116" s="61">
        <v>9406</v>
      </c>
      <c r="I116" s="39" t="s">
        <v>724</v>
      </c>
      <c r="J116" s="13" t="s">
        <v>1575</v>
      </c>
      <c r="K116" s="48" t="s">
        <v>25</v>
      </c>
      <c r="L116" s="18"/>
      <c r="M116" s="18" t="s">
        <v>25</v>
      </c>
      <c r="N116" s="16" t="s">
        <v>282</v>
      </c>
    </row>
    <row r="117" spans="1:15" ht="40.5" x14ac:dyDescent="0.2">
      <c r="A117" s="20" t="s">
        <v>1217</v>
      </c>
      <c r="B117" s="58" t="s">
        <v>694</v>
      </c>
      <c r="C117" s="39" t="s">
        <v>238</v>
      </c>
      <c r="D117" s="39" t="s">
        <v>172</v>
      </c>
      <c r="E117" s="39" t="s">
        <v>208</v>
      </c>
      <c r="F117" s="39" t="s">
        <v>254</v>
      </c>
      <c r="G117" s="39" t="s">
        <v>1033</v>
      </c>
      <c r="H117" s="61">
        <v>9407</v>
      </c>
      <c r="I117" s="39" t="s">
        <v>287</v>
      </c>
      <c r="J117" s="13" t="s">
        <v>1639</v>
      </c>
      <c r="K117" s="48" t="s">
        <v>25</v>
      </c>
      <c r="L117" s="18"/>
      <c r="M117" s="18" t="s">
        <v>25</v>
      </c>
      <c r="N117" s="16" t="s">
        <v>291</v>
      </c>
      <c r="O117" s="69"/>
    </row>
    <row r="118" spans="1:15" ht="54" x14ac:dyDescent="0.2">
      <c r="A118" s="20" t="s">
        <v>1218</v>
      </c>
      <c r="B118" s="59" t="s">
        <v>1458</v>
      </c>
      <c r="C118" s="51" t="s">
        <v>695</v>
      </c>
      <c r="D118" s="51" t="s">
        <v>172</v>
      </c>
      <c r="E118" s="51" t="s">
        <v>197</v>
      </c>
      <c r="F118" s="51" t="s">
        <v>254</v>
      </c>
      <c r="G118" s="51" t="s">
        <v>664</v>
      </c>
      <c r="H118" s="61">
        <v>9408</v>
      </c>
      <c r="I118" s="39" t="s">
        <v>436</v>
      </c>
      <c r="J118" s="13" t="s">
        <v>196</v>
      </c>
      <c r="K118" s="48" t="s">
        <v>25</v>
      </c>
      <c r="L118" s="18"/>
      <c r="M118" s="18" t="s">
        <v>25</v>
      </c>
      <c r="N118" s="16" t="s">
        <v>291</v>
      </c>
      <c r="O118" s="69"/>
    </row>
    <row r="119" spans="1:15" ht="40.5" x14ac:dyDescent="0.2">
      <c r="A119" s="20" t="s">
        <v>1219</v>
      </c>
      <c r="B119" s="58" t="s">
        <v>696</v>
      </c>
      <c r="C119" s="39" t="s">
        <v>198</v>
      </c>
      <c r="D119" s="39" t="s">
        <v>172</v>
      </c>
      <c r="E119" s="39" t="s">
        <v>199</v>
      </c>
      <c r="F119" s="39" t="s">
        <v>254</v>
      </c>
      <c r="G119" s="39" t="s">
        <v>256</v>
      </c>
      <c r="H119" s="61">
        <v>9409</v>
      </c>
      <c r="I119" s="39" t="s">
        <v>437</v>
      </c>
      <c r="J119" s="13" t="s">
        <v>196</v>
      </c>
      <c r="K119" s="48" t="s">
        <v>25</v>
      </c>
      <c r="L119" s="18"/>
      <c r="M119" s="18"/>
      <c r="N119" s="16" t="s">
        <v>291</v>
      </c>
      <c r="O119" s="69"/>
    </row>
    <row r="120" spans="1:15" ht="40.5" x14ac:dyDescent="0.2">
      <c r="A120" s="20" t="s">
        <v>1220</v>
      </c>
      <c r="B120" s="59" t="s">
        <v>697</v>
      </c>
      <c r="C120" s="51" t="s">
        <v>237</v>
      </c>
      <c r="D120" s="51" t="s">
        <v>172</v>
      </c>
      <c r="E120" s="51" t="s">
        <v>200</v>
      </c>
      <c r="F120" s="51" t="s">
        <v>254</v>
      </c>
      <c r="G120" s="51" t="s">
        <v>802</v>
      </c>
      <c r="H120" s="61">
        <v>9410</v>
      </c>
      <c r="I120" s="39" t="s">
        <v>725</v>
      </c>
      <c r="J120" s="13" t="s">
        <v>196</v>
      </c>
      <c r="K120" s="48" t="s">
        <v>25</v>
      </c>
      <c r="L120" s="18"/>
      <c r="M120" s="18" t="s">
        <v>25</v>
      </c>
      <c r="N120" s="16" t="s">
        <v>291</v>
      </c>
      <c r="O120" s="69"/>
    </row>
    <row r="121" spans="1:15" ht="40.5" x14ac:dyDescent="0.2">
      <c r="A121" s="20" t="s">
        <v>1221</v>
      </c>
      <c r="B121" s="58" t="s">
        <v>1474</v>
      </c>
      <c r="C121" s="39" t="s">
        <v>1473</v>
      </c>
      <c r="D121" s="39" t="s">
        <v>172</v>
      </c>
      <c r="E121" s="39" t="s">
        <v>201</v>
      </c>
      <c r="F121" s="39" t="s">
        <v>254</v>
      </c>
      <c r="G121" s="39" t="s">
        <v>834</v>
      </c>
      <c r="H121" s="61">
        <v>9411</v>
      </c>
      <c r="I121" s="39" t="s">
        <v>1475</v>
      </c>
      <c r="J121" s="13" t="s">
        <v>196</v>
      </c>
      <c r="K121" s="48" t="s">
        <v>25</v>
      </c>
      <c r="L121" s="18"/>
      <c r="M121" s="18" t="s">
        <v>25</v>
      </c>
      <c r="N121" s="16" t="s">
        <v>291</v>
      </c>
      <c r="O121" s="69"/>
    </row>
    <row r="122" spans="1:15" ht="40.5" x14ac:dyDescent="0.2">
      <c r="A122" s="20" t="s">
        <v>1222</v>
      </c>
      <c r="B122" s="59" t="s">
        <v>1500</v>
      </c>
      <c r="C122" s="51" t="s">
        <v>803</v>
      </c>
      <c r="D122" s="51" t="s">
        <v>1795</v>
      </c>
      <c r="E122" s="51" t="s">
        <v>801</v>
      </c>
      <c r="F122" s="51" t="s">
        <v>254</v>
      </c>
      <c r="G122" s="51" t="s">
        <v>835</v>
      </c>
      <c r="H122" s="61">
        <v>9323</v>
      </c>
      <c r="I122" s="39" t="s">
        <v>242</v>
      </c>
      <c r="J122" s="13" t="s">
        <v>31</v>
      </c>
      <c r="K122" s="48" t="s">
        <v>25</v>
      </c>
      <c r="L122" s="18"/>
      <c r="M122" s="18" t="s">
        <v>25</v>
      </c>
      <c r="N122" s="16" t="s">
        <v>282</v>
      </c>
      <c r="O122" s="69"/>
    </row>
    <row r="123" spans="1:15" ht="108" x14ac:dyDescent="0.2">
      <c r="B123" s="59" t="s">
        <v>1498</v>
      </c>
      <c r="C123" s="51"/>
      <c r="D123" s="51"/>
      <c r="E123" s="51" t="s">
        <v>808</v>
      </c>
      <c r="F123" s="51" t="s">
        <v>255</v>
      </c>
      <c r="G123" s="51" t="s">
        <v>806</v>
      </c>
      <c r="H123" s="61">
        <v>9324</v>
      </c>
      <c r="I123" s="39" t="s">
        <v>323</v>
      </c>
      <c r="J123" s="13" t="s">
        <v>31</v>
      </c>
      <c r="K123" s="48" t="s">
        <v>25</v>
      </c>
      <c r="L123" s="18"/>
      <c r="M123" s="18" t="s">
        <v>25</v>
      </c>
      <c r="N123" s="16" t="s">
        <v>282</v>
      </c>
      <c r="O123" s="69"/>
    </row>
    <row r="124" spans="1:15" ht="108" x14ac:dyDescent="0.2">
      <c r="B124" s="59" t="s">
        <v>1499</v>
      </c>
      <c r="C124" s="51"/>
      <c r="D124" s="51"/>
      <c r="E124" s="51" t="s">
        <v>808</v>
      </c>
      <c r="F124" s="51" t="s">
        <v>228</v>
      </c>
      <c r="G124" s="51" t="s">
        <v>807</v>
      </c>
      <c r="H124" s="61">
        <v>9325</v>
      </c>
      <c r="I124" s="39" t="s">
        <v>324</v>
      </c>
      <c r="J124" s="13" t="s">
        <v>31</v>
      </c>
      <c r="K124" s="48" t="s">
        <v>25</v>
      </c>
      <c r="L124" s="18"/>
      <c r="M124" s="18" t="s">
        <v>25</v>
      </c>
      <c r="N124" s="16" t="s">
        <v>282</v>
      </c>
      <c r="O124" s="69"/>
    </row>
    <row r="125" spans="1:15" ht="54" x14ac:dyDescent="0.2">
      <c r="A125" s="20" t="s">
        <v>1223</v>
      </c>
      <c r="B125" s="58" t="s">
        <v>1395</v>
      </c>
      <c r="C125" s="39" t="s">
        <v>169</v>
      </c>
      <c r="D125" s="39" t="s">
        <v>820</v>
      </c>
      <c r="E125" s="39" t="s">
        <v>818</v>
      </c>
      <c r="F125" s="39" t="s">
        <v>254</v>
      </c>
      <c r="G125" s="39" t="s">
        <v>823</v>
      </c>
      <c r="H125" s="61">
        <v>9510</v>
      </c>
      <c r="I125" s="39" t="s">
        <v>840</v>
      </c>
      <c r="J125" s="13" t="s">
        <v>31</v>
      </c>
      <c r="K125" s="48" t="s">
        <v>25</v>
      </c>
      <c r="N125" s="16" t="s">
        <v>293</v>
      </c>
      <c r="O125" s="13" t="s">
        <v>193</v>
      </c>
    </row>
    <row r="126" spans="1:15" ht="67.5" x14ac:dyDescent="0.2">
      <c r="B126" s="58" t="s">
        <v>1394</v>
      </c>
      <c r="C126" s="39"/>
      <c r="D126" s="39"/>
      <c r="E126" s="39"/>
      <c r="F126" s="39" t="s">
        <v>255</v>
      </c>
      <c r="G126" s="39" t="s">
        <v>824</v>
      </c>
      <c r="H126" s="61">
        <v>9511</v>
      </c>
      <c r="I126" s="39" t="s">
        <v>841</v>
      </c>
      <c r="J126" s="13" t="s">
        <v>31</v>
      </c>
      <c r="K126" s="48" t="s">
        <v>25</v>
      </c>
      <c r="N126" s="16" t="s">
        <v>293</v>
      </c>
      <c r="O126" s="13" t="s">
        <v>193</v>
      </c>
    </row>
    <row r="127" spans="1:15" ht="67.5" x14ac:dyDescent="0.2">
      <c r="A127" s="20" t="s">
        <v>1224</v>
      </c>
      <c r="B127" s="59" t="s">
        <v>1368</v>
      </c>
      <c r="C127" s="51" t="s">
        <v>169</v>
      </c>
      <c r="D127" s="51" t="s">
        <v>820</v>
      </c>
      <c r="E127" s="51" t="s">
        <v>818</v>
      </c>
      <c r="F127" s="51" t="s">
        <v>254</v>
      </c>
      <c r="G127" s="51" t="s">
        <v>822</v>
      </c>
      <c r="H127" s="61">
        <v>9512</v>
      </c>
      <c r="I127" s="39" t="s">
        <v>842</v>
      </c>
      <c r="J127" s="13" t="s">
        <v>31</v>
      </c>
      <c r="K127" s="48" t="s">
        <v>25</v>
      </c>
      <c r="N127" s="16" t="s">
        <v>293</v>
      </c>
      <c r="O127" s="13" t="s">
        <v>193</v>
      </c>
    </row>
    <row r="128" spans="1:15" ht="81" x14ac:dyDescent="0.2">
      <c r="B128" s="59" t="s">
        <v>1369</v>
      </c>
      <c r="C128" s="51"/>
      <c r="D128" s="51"/>
      <c r="E128" s="51"/>
      <c r="F128" s="51" t="s">
        <v>255</v>
      </c>
      <c r="G128" s="51" t="s">
        <v>825</v>
      </c>
      <c r="H128" s="61">
        <v>9513</v>
      </c>
      <c r="I128" s="39" t="s">
        <v>851</v>
      </c>
      <c r="J128" s="13" t="s">
        <v>31</v>
      </c>
      <c r="K128" s="48" t="s">
        <v>25</v>
      </c>
      <c r="N128" s="16" t="s">
        <v>293</v>
      </c>
      <c r="O128" s="13" t="s">
        <v>193</v>
      </c>
    </row>
    <row r="129" spans="1:15" ht="81" x14ac:dyDescent="0.2">
      <c r="A129" s="20" t="s">
        <v>1225</v>
      </c>
      <c r="B129" s="58" t="s">
        <v>1367</v>
      </c>
      <c r="C129" s="39" t="s">
        <v>169</v>
      </c>
      <c r="D129" s="39" t="s">
        <v>171</v>
      </c>
      <c r="E129" s="39" t="s">
        <v>818</v>
      </c>
      <c r="F129" s="39" t="s">
        <v>254</v>
      </c>
      <c r="G129" s="39" t="s">
        <v>838</v>
      </c>
      <c r="H129" s="61">
        <v>9514</v>
      </c>
      <c r="I129" s="39" t="s">
        <v>843</v>
      </c>
      <c r="J129" s="13" t="s">
        <v>365</v>
      </c>
      <c r="K129" s="48" t="s">
        <v>25</v>
      </c>
      <c r="N129" s="16" t="s">
        <v>293</v>
      </c>
      <c r="O129" s="13" t="s">
        <v>193</v>
      </c>
    </row>
    <row r="130" spans="1:15" ht="94.5" x14ac:dyDescent="0.2">
      <c r="B130" s="58" t="s">
        <v>819</v>
      </c>
      <c r="C130" s="39"/>
      <c r="D130" s="39"/>
      <c r="E130" s="39"/>
      <c r="F130" s="39" t="s">
        <v>255</v>
      </c>
      <c r="G130" s="39" t="s">
        <v>826</v>
      </c>
      <c r="H130" s="61">
        <v>9515</v>
      </c>
      <c r="I130" s="39" t="s">
        <v>844</v>
      </c>
      <c r="J130" s="13" t="s">
        <v>365</v>
      </c>
      <c r="K130" s="48" t="s">
        <v>25</v>
      </c>
      <c r="N130" s="16" t="s">
        <v>293</v>
      </c>
      <c r="O130" s="13" t="s">
        <v>193</v>
      </c>
    </row>
    <row r="131" spans="1:15" ht="94.5" x14ac:dyDescent="0.2">
      <c r="B131" s="58" t="s">
        <v>1371</v>
      </c>
      <c r="C131" s="39"/>
      <c r="D131" s="39"/>
      <c r="E131" s="39"/>
      <c r="F131" s="39" t="s">
        <v>228</v>
      </c>
      <c r="G131" s="39" t="s">
        <v>827</v>
      </c>
      <c r="H131" s="61">
        <v>9516</v>
      </c>
      <c r="I131" s="39" t="s">
        <v>845</v>
      </c>
      <c r="J131" s="13" t="s">
        <v>365</v>
      </c>
      <c r="K131" s="48" t="s">
        <v>25</v>
      </c>
      <c r="N131" s="16" t="s">
        <v>293</v>
      </c>
      <c r="O131" s="13" t="s">
        <v>193</v>
      </c>
    </row>
    <row r="132" spans="1:15" ht="81" x14ac:dyDescent="0.2">
      <c r="A132" s="20" t="s">
        <v>1226</v>
      </c>
      <c r="B132" s="59" t="s">
        <v>1372</v>
      </c>
      <c r="C132" s="51" t="s">
        <v>169</v>
      </c>
      <c r="D132" s="51" t="s">
        <v>171</v>
      </c>
      <c r="E132" s="51" t="s">
        <v>818</v>
      </c>
      <c r="F132" s="51" t="s">
        <v>254</v>
      </c>
      <c r="G132" s="51" t="s">
        <v>828</v>
      </c>
      <c r="H132" s="61">
        <v>9517</v>
      </c>
      <c r="I132" s="39" t="s">
        <v>846</v>
      </c>
      <c r="J132" s="13" t="s">
        <v>368</v>
      </c>
      <c r="K132" s="48" t="s">
        <v>25</v>
      </c>
      <c r="N132" s="16" t="s">
        <v>293</v>
      </c>
      <c r="O132" s="13" t="s">
        <v>193</v>
      </c>
    </row>
    <row r="133" spans="1:15" ht="94.5" x14ac:dyDescent="0.2">
      <c r="B133" s="59" t="s">
        <v>1373</v>
      </c>
      <c r="C133" s="51"/>
      <c r="D133" s="51"/>
      <c r="E133" s="51"/>
      <c r="F133" s="51" t="s">
        <v>255</v>
      </c>
      <c r="G133" s="51" t="s">
        <v>829</v>
      </c>
      <c r="H133" s="61">
        <v>9518</v>
      </c>
      <c r="I133" s="39" t="s">
        <v>852</v>
      </c>
      <c r="J133" s="13" t="s">
        <v>368</v>
      </c>
      <c r="K133" s="48" t="s">
        <v>25</v>
      </c>
      <c r="N133" s="16" t="s">
        <v>293</v>
      </c>
      <c r="O133" s="13" t="s">
        <v>193</v>
      </c>
    </row>
    <row r="134" spans="1:15" ht="81" x14ac:dyDescent="0.2">
      <c r="B134" s="59" t="s">
        <v>821</v>
      </c>
      <c r="C134" s="51"/>
      <c r="D134" s="51"/>
      <c r="E134" s="51"/>
      <c r="F134" s="51" t="s">
        <v>228</v>
      </c>
      <c r="G134" s="51" t="s">
        <v>830</v>
      </c>
      <c r="H134" s="61">
        <v>9519</v>
      </c>
      <c r="I134" s="39" t="s">
        <v>847</v>
      </c>
      <c r="J134" s="13" t="s">
        <v>368</v>
      </c>
      <c r="K134" s="48" t="s">
        <v>25</v>
      </c>
      <c r="N134" s="16" t="s">
        <v>293</v>
      </c>
      <c r="O134" s="13" t="s">
        <v>193</v>
      </c>
    </row>
    <row r="135" spans="1:15" ht="81" x14ac:dyDescent="0.2">
      <c r="A135" s="20" t="s">
        <v>1227</v>
      </c>
      <c r="B135" s="58" t="s">
        <v>1375</v>
      </c>
      <c r="C135" s="39" t="s">
        <v>169</v>
      </c>
      <c r="D135" s="39" t="s">
        <v>171</v>
      </c>
      <c r="E135" s="39" t="s">
        <v>818</v>
      </c>
      <c r="F135" s="39" t="s">
        <v>254</v>
      </c>
      <c r="G135" s="39" t="s">
        <v>831</v>
      </c>
      <c r="H135" s="61">
        <v>9520</v>
      </c>
      <c r="I135" s="39" t="s">
        <v>848</v>
      </c>
      <c r="J135" s="13" t="s">
        <v>382</v>
      </c>
      <c r="K135" s="48" t="s">
        <v>25</v>
      </c>
      <c r="N135" s="16" t="s">
        <v>293</v>
      </c>
      <c r="O135" s="13" t="s">
        <v>193</v>
      </c>
    </row>
    <row r="136" spans="1:15" ht="94.5" x14ac:dyDescent="0.2">
      <c r="B136" s="58" t="s">
        <v>1376</v>
      </c>
      <c r="F136" s="39" t="s">
        <v>255</v>
      </c>
      <c r="G136" s="39" t="s">
        <v>832</v>
      </c>
      <c r="H136" s="61">
        <v>9521</v>
      </c>
      <c r="I136" s="39" t="s">
        <v>849</v>
      </c>
      <c r="J136" s="13" t="s">
        <v>382</v>
      </c>
      <c r="K136" s="48" t="s">
        <v>25</v>
      </c>
      <c r="N136" s="16" t="s">
        <v>293</v>
      </c>
      <c r="O136" s="13" t="s">
        <v>193</v>
      </c>
    </row>
    <row r="137" spans="1:15" ht="94.5" x14ac:dyDescent="0.2">
      <c r="B137" s="58" t="s">
        <v>1377</v>
      </c>
      <c r="F137" s="39" t="s">
        <v>228</v>
      </c>
      <c r="G137" s="39" t="s">
        <v>833</v>
      </c>
      <c r="H137" s="61">
        <v>9522</v>
      </c>
      <c r="I137" s="39" t="s">
        <v>850</v>
      </c>
      <c r="J137" s="13" t="s">
        <v>382</v>
      </c>
      <c r="K137" s="48" t="s">
        <v>25</v>
      </c>
      <c r="N137" s="16" t="s">
        <v>293</v>
      </c>
      <c r="O137" s="13" t="s">
        <v>193</v>
      </c>
    </row>
    <row r="138" spans="1:15" ht="67.5" x14ac:dyDescent="0.2">
      <c r="A138" s="20" t="s">
        <v>1228</v>
      </c>
      <c r="B138" s="59" t="s">
        <v>1492</v>
      </c>
      <c r="C138" s="51" t="s">
        <v>1491</v>
      </c>
      <c r="D138" s="51" t="s">
        <v>171</v>
      </c>
      <c r="E138" s="51" t="s">
        <v>994</v>
      </c>
      <c r="F138" s="51" t="s">
        <v>254</v>
      </c>
      <c r="G138" s="51" t="s">
        <v>995</v>
      </c>
      <c r="H138" s="61">
        <v>9603</v>
      </c>
      <c r="I138" s="39" t="s">
        <v>1495</v>
      </c>
      <c r="J138" s="13" t="s">
        <v>994</v>
      </c>
      <c r="K138" s="48" t="s">
        <v>25</v>
      </c>
      <c r="L138" s="18"/>
      <c r="M138" s="18" t="s">
        <v>25</v>
      </c>
      <c r="N138" s="16" t="s">
        <v>282</v>
      </c>
    </row>
    <row r="139" spans="1:15" ht="108" x14ac:dyDescent="0.2">
      <c r="B139" s="59" t="s">
        <v>1493</v>
      </c>
      <c r="C139" s="51"/>
      <c r="D139" s="51"/>
      <c r="E139" s="51" t="s">
        <v>996</v>
      </c>
      <c r="F139" s="51" t="s">
        <v>255</v>
      </c>
      <c r="G139" s="51" t="s">
        <v>997</v>
      </c>
      <c r="H139" s="61">
        <v>9604</v>
      </c>
      <c r="I139" s="39" t="s">
        <v>1504</v>
      </c>
      <c r="J139" s="13" t="s">
        <v>994</v>
      </c>
      <c r="K139" s="48" t="s">
        <v>25</v>
      </c>
      <c r="L139" s="18"/>
      <c r="M139" s="18" t="s">
        <v>25</v>
      </c>
      <c r="N139" s="16" t="s">
        <v>282</v>
      </c>
    </row>
    <row r="140" spans="1:15" ht="94.5" x14ac:dyDescent="0.2">
      <c r="B140" s="59" t="s">
        <v>1494</v>
      </c>
      <c r="C140" s="51"/>
      <c r="D140" s="51"/>
      <c r="E140" s="51" t="s">
        <v>996</v>
      </c>
      <c r="F140" s="51" t="s">
        <v>228</v>
      </c>
      <c r="G140" s="51" t="s">
        <v>998</v>
      </c>
      <c r="H140" s="61">
        <v>9605</v>
      </c>
      <c r="I140" s="39" t="s">
        <v>1497</v>
      </c>
      <c r="J140" s="13" t="s">
        <v>994</v>
      </c>
      <c r="K140" s="48" t="s">
        <v>25</v>
      </c>
      <c r="L140" s="18"/>
      <c r="M140" s="18" t="s">
        <v>25</v>
      </c>
      <c r="N140" s="16" t="s">
        <v>282</v>
      </c>
    </row>
  </sheetData>
  <autoFilter ref="A4:O143" xr:uid="{00000000-0009-0000-0000-000006000000}"/>
  <mergeCells count="3">
    <mergeCell ref="H3:J3"/>
    <mergeCell ref="K3:M3"/>
    <mergeCell ref="N3:O3"/>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sheetPr>
  <dimension ref="A1:J117"/>
  <sheetViews>
    <sheetView showGridLines="0" zoomScaleNormal="100" workbookViewId="0">
      <pane ySplit="5" topLeftCell="A102" activePane="bottomLeft" state="frozen"/>
      <selection activeCell="B4" sqref="A1:XFD1048576"/>
      <selection pane="bottomLeft" activeCell="A102" sqref="A102"/>
    </sheetView>
  </sheetViews>
  <sheetFormatPr defaultColWidth="9.42578125" defaultRowHeight="13.5" x14ac:dyDescent="0.2"/>
  <cols>
    <col min="1" max="1" width="11.42578125" style="8" customWidth="1"/>
    <col min="2" max="2" width="7.85546875" style="8" bestFit="1" customWidth="1"/>
    <col min="3" max="3" width="6.5703125" style="92" customWidth="1"/>
    <col min="4" max="5" width="50.5703125" style="8" customWidth="1"/>
    <col min="6" max="6" width="4.5703125" style="12" customWidth="1"/>
    <col min="7" max="7" width="50.5703125" style="8" customWidth="1"/>
    <col min="8" max="8" width="15" style="8" customWidth="1"/>
    <col min="9" max="9" width="9.42578125" style="8"/>
    <col min="10" max="10" width="9.42578125" style="23"/>
    <col min="11" max="16384" width="9.42578125" style="8"/>
  </cols>
  <sheetData>
    <row r="1" spans="1:8" x14ac:dyDescent="0.2">
      <c r="A1" s="19" t="s">
        <v>579</v>
      </c>
    </row>
    <row r="3" spans="1:8" x14ac:dyDescent="0.25">
      <c r="C3" s="90"/>
      <c r="D3" s="29" t="s">
        <v>13</v>
      </c>
      <c r="E3" s="105"/>
      <c r="F3" s="134" t="s">
        <v>5</v>
      </c>
      <c r="G3" s="135"/>
      <c r="H3" s="135"/>
    </row>
    <row r="4" spans="1:8" ht="25.5" x14ac:dyDescent="0.2">
      <c r="A4" s="91" t="s">
        <v>14</v>
      </c>
      <c r="B4" s="107" t="s">
        <v>1760</v>
      </c>
      <c r="C4" s="85" t="s">
        <v>0</v>
      </c>
      <c r="D4" s="30" t="s">
        <v>1</v>
      </c>
      <c r="E4" s="31" t="s">
        <v>2</v>
      </c>
      <c r="F4" s="24" t="s">
        <v>3</v>
      </c>
      <c r="G4" s="13"/>
      <c r="H4" s="57" t="s">
        <v>21</v>
      </c>
    </row>
    <row r="5" spans="1:8" x14ac:dyDescent="0.3">
      <c r="A5" s="25"/>
      <c r="B5" s="26"/>
      <c r="C5" s="84"/>
      <c r="D5" s="32"/>
      <c r="E5" s="33"/>
      <c r="F5" s="21"/>
      <c r="G5" s="22"/>
      <c r="H5" s="22"/>
    </row>
    <row r="6" spans="1:8" ht="27" x14ac:dyDescent="0.2">
      <c r="A6" s="39" t="s">
        <v>18</v>
      </c>
      <c r="B6" s="89" t="s">
        <v>1409</v>
      </c>
      <c r="C6" s="89" t="s">
        <v>1255</v>
      </c>
      <c r="D6" s="58" t="s">
        <v>1811</v>
      </c>
      <c r="E6" s="34"/>
      <c r="F6" s="35"/>
      <c r="G6" s="28"/>
      <c r="H6" s="28"/>
    </row>
    <row r="7" spans="1:8" ht="67.5" x14ac:dyDescent="0.2">
      <c r="A7" s="28" t="s">
        <v>15</v>
      </c>
      <c r="B7" s="87" t="s">
        <v>1410</v>
      </c>
      <c r="C7" s="87" t="s">
        <v>1256</v>
      </c>
      <c r="D7" s="68" t="s">
        <v>278</v>
      </c>
      <c r="E7" s="28" t="s">
        <v>243</v>
      </c>
      <c r="F7" s="67">
        <v>9323</v>
      </c>
      <c r="G7" s="28" t="s">
        <v>242</v>
      </c>
      <c r="H7" s="28" t="s">
        <v>31</v>
      </c>
    </row>
    <row r="8" spans="1:8" ht="81" x14ac:dyDescent="0.3">
      <c r="A8" s="36"/>
      <c r="B8" s="84"/>
      <c r="C8" s="88"/>
      <c r="D8" s="68" t="s">
        <v>1396</v>
      </c>
      <c r="E8" s="28" t="s">
        <v>244</v>
      </c>
      <c r="F8" s="67">
        <v>9324</v>
      </c>
      <c r="G8" s="28" t="s">
        <v>323</v>
      </c>
      <c r="H8" s="28" t="s">
        <v>31</v>
      </c>
    </row>
    <row r="9" spans="1:8" ht="81" x14ac:dyDescent="0.3">
      <c r="A9" s="36"/>
      <c r="B9" s="90"/>
      <c r="C9" s="90"/>
      <c r="D9" s="68" t="s">
        <v>404</v>
      </c>
      <c r="E9" s="28" t="s">
        <v>257</v>
      </c>
      <c r="F9" s="67">
        <v>9325</v>
      </c>
      <c r="G9" s="28" t="s">
        <v>324</v>
      </c>
      <c r="H9" s="28" t="s">
        <v>31</v>
      </c>
    </row>
    <row r="10" spans="1:8" ht="94.5" x14ac:dyDescent="0.2">
      <c r="A10" s="28" t="s">
        <v>16</v>
      </c>
      <c r="B10" s="87" t="s">
        <v>1409</v>
      </c>
      <c r="C10" s="87" t="s">
        <v>1198</v>
      </c>
      <c r="D10" s="68" t="s">
        <v>1397</v>
      </c>
      <c r="E10" s="28" t="s">
        <v>364</v>
      </c>
      <c r="F10" s="67">
        <v>9272</v>
      </c>
      <c r="G10" s="28" t="s">
        <v>357</v>
      </c>
      <c r="H10" s="28" t="s">
        <v>368</v>
      </c>
    </row>
    <row r="11" spans="1:8" ht="94.5" x14ac:dyDescent="0.2">
      <c r="A11" s="39" t="s">
        <v>17</v>
      </c>
      <c r="B11" s="89" t="s">
        <v>1410</v>
      </c>
      <c r="C11" s="89" t="s">
        <v>1198</v>
      </c>
      <c r="D11" s="58" t="s">
        <v>1397</v>
      </c>
      <c r="E11" s="39" t="s">
        <v>364</v>
      </c>
      <c r="F11" s="61">
        <v>9372</v>
      </c>
      <c r="G11" s="39" t="s">
        <v>357</v>
      </c>
      <c r="H11" s="13" t="s">
        <v>368</v>
      </c>
    </row>
    <row r="12" spans="1:8" ht="67.5" x14ac:dyDescent="0.2">
      <c r="A12" s="28" t="s">
        <v>16</v>
      </c>
      <c r="B12" s="87" t="s">
        <v>1411</v>
      </c>
      <c r="C12" s="87" t="s">
        <v>1178</v>
      </c>
      <c r="D12" s="68" t="s">
        <v>414</v>
      </c>
      <c r="E12" s="28" t="s">
        <v>1398</v>
      </c>
      <c r="F12" s="67">
        <v>9329</v>
      </c>
      <c r="G12" s="28" t="s">
        <v>366</v>
      </c>
      <c r="H12" s="28" t="s">
        <v>175</v>
      </c>
    </row>
    <row r="13" spans="1:8" ht="40.5" x14ac:dyDescent="0.2">
      <c r="A13" s="28" t="s">
        <v>16</v>
      </c>
      <c r="B13" s="87" t="s">
        <v>1411</v>
      </c>
      <c r="C13" s="87" t="s">
        <v>1178</v>
      </c>
      <c r="D13" s="68" t="s">
        <v>1399</v>
      </c>
      <c r="E13" s="28" t="s">
        <v>245</v>
      </c>
      <c r="F13" s="67">
        <v>9330</v>
      </c>
      <c r="G13" s="28" t="s">
        <v>327</v>
      </c>
      <c r="H13" s="28" t="s">
        <v>128</v>
      </c>
    </row>
    <row r="14" spans="1:8" ht="81" x14ac:dyDescent="0.2">
      <c r="A14" s="39" t="s">
        <v>17</v>
      </c>
      <c r="B14" s="89" t="s">
        <v>1412</v>
      </c>
      <c r="C14" s="89" t="s">
        <v>1178</v>
      </c>
      <c r="D14" s="58" t="s">
        <v>620</v>
      </c>
      <c r="E14" s="39" t="s">
        <v>659</v>
      </c>
      <c r="F14" s="61">
        <v>9329</v>
      </c>
      <c r="G14" s="39" t="s">
        <v>366</v>
      </c>
      <c r="H14" s="13" t="s">
        <v>175</v>
      </c>
    </row>
    <row r="15" spans="1:8" ht="54" x14ac:dyDescent="0.2">
      <c r="A15" s="39" t="s">
        <v>17</v>
      </c>
      <c r="B15" s="89" t="s">
        <v>1412</v>
      </c>
      <c r="C15" s="89" t="s">
        <v>1178</v>
      </c>
      <c r="D15" s="58" t="s">
        <v>621</v>
      </c>
      <c r="E15" s="39" t="s">
        <v>1400</v>
      </c>
      <c r="F15" s="61">
        <v>9330</v>
      </c>
      <c r="G15" s="39" t="s">
        <v>327</v>
      </c>
      <c r="H15" s="13" t="s">
        <v>128</v>
      </c>
    </row>
    <row r="16" spans="1:8" ht="40.5" x14ac:dyDescent="0.2">
      <c r="A16" s="28" t="s">
        <v>16</v>
      </c>
      <c r="B16" s="87" t="s">
        <v>1411</v>
      </c>
      <c r="C16" s="89" t="s">
        <v>1183</v>
      </c>
      <c r="D16" s="68" t="s">
        <v>177</v>
      </c>
      <c r="E16" s="28" t="s">
        <v>1401</v>
      </c>
      <c r="F16" s="67">
        <v>9331</v>
      </c>
      <c r="G16" s="28" t="s">
        <v>179</v>
      </c>
      <c r="H16" s="28" t="s">
        <v>128</v>
      </c>
    </row>
    <row r="17" spans="1:8" ht="54" x14ac:dyDescent="0.2">
      <c r="A17" s="39" t="s">
        <v>17</v>
      </c>
      <c r="B17" s="89" t="s">
        <v>1412</v>
      </c>
      <c r="C17" s="89" t="s">
        <v>1183</v>
      </c>
      <c r="D17" s="58" t="s">
        <v>622</v>
      </c>
      <c r="E17" s="39" t="s">
        <v>1402</v>
      </c>
      <c r="F17" s="61">
        <v>9331</v>
      </c>
      <c r="G17" s="39" t="s">
        <v>179</v>
      </c>
      <c r="H17" s="13" t="s">
        <v>128</v>
      </c>
    </row>
    <row r="18" spans="1:8" ht="40.5" x14ac:dyDescent="0.2">
      <c r="A18" s="28" t="s">
        <v>16</v>
      </c>
      <c r="B18" s="87" t="s">
        <v>1411</v>
      </c>
      <c r="C18" s="87" t="s">
        <v>1182</v>
      </c>
      <c r="D18" s="68" t="s">
        <v>214</v>
      </c>
      <c r="E18" s="28" t="s">
        <v>1403</v>
      </c>
      <c r="F18" s="67">
        <v>9332</v>
      </c>
      <c r="G18" s="28" t="s">
        <v>215</v>
      </c>
      <c r="H18" s="28" t="s">
        <v>128</v>
      </c>
    </row>
    <row r="19" spans="1:8" ht="54" x14ac:dyDescent="0.2">
      <c r="A19" s="39" t="s">
        <v>17</v>
      </c>
      <c r="B19" s="89" t="s">
        <v>1412</v>
      </c>
      <c r="C19" s="89" t="s">
        <v>1182</v>
      </c>
      <c r="D19" s="58" t="s">
        <v>623</v>
      </c>
      <c r="E19" s="39" t="s">
        <v>1404</v>
      </c>
      <c r="F19" s="61">
        <v>9332</v>
      </c>
      <c r="G19" s="39" t="s">
        <v>215</v>
      </c>
      <c r="H19" s="13" t="s">
        <v>128</v>
      </c>
    </row>
    <row r="20" spans="1:8" ht="40.5" x14ac:dyDescent="0.2">
      <c r="A20" s="28" t="s">
        <v>16</v>
      </c>
      <c r="B20" s="87" t="s">
        <v>1411</v>
      </c>
      <c r="C20" s="87" t="s">
        <v>1181</v>
      </c>
      <c r="D20" s="68" t="s">
        <v>181</v>
      </c>
      <c r="E20" s="28" t="s">
        <v>1405</v>
      </c>
      <c r="F20" s="67">
        <v>9333</v>
      </c>
      <c r="G20" s="28" t="s">
        <v>183</v>
      </c>
      <c r="H20" s="28" t="s">
        <v>128</v>
      </c>
    </row>
    <row r="21" spans="1:8" ht="54" x14ac:dyDescent="0.2">
      <c r="A21" s="39" t="s">
        <v>17</v>
      </c>
      <c r="B21" s="89" t="s">
        <v>1412</v>
      </c>
      <c r="C21" s="89" t="s">
        <v>1181</v>
      </c>
      <c r="D21" s="58" t="s">
        <v>624</v>
      </c>
      <c r="E21" s="39" t="s">
        <v>1406</v>
      </c>
      <c r="F21" s="61">
        <v>9333</v>
      </c>
      <c r="G21" s="39" t="s">
        <v>183</v>
      </c>
      <c r="H21" s="13" t="s">
        <v>128</v>
      </c>
    </row>
    <row r="22" spans="1:8" ht="67.5" x14ac:dyDescent="0.2">
      <c r="A22" s="39" t="s">
        <v>17</v>
      </c>
      <c r="B22" s="89" t="s">
        <v>1412</v>
      </c>
      <c r="C22" s="89" t="s">
        <v>665</v>
      </c>
      <c r="D22" s="58" t="s">
        <v>666</v>
      </c>
      <c r="F22" s="61"/>
    </row>
    <row r="23" spans="1:8" ht="67.5" x14ac:dyDescent="0.2">
      <c r="A23" s="28" t="s">
        <v>15</v>
      </c>
      <c r="B23" s="87" t="s">
        <v>1413</v>
      </c>
      <c r="C23" s="87" t="s">
        <v>1197</v>
      </c>
      <c r="D23" s="68" t="s">
        <v>1407</v>
      </c>
      <c r="E23" s="28" t="s">
        <v>662</v>
      </c>
      <c r="F23" s="67">
        <v>9369</v>
      </c>
      <c r="G23" s="28" t="s">
        <v>727</v>
      </c>
      <c r="H23" s="28" t="s">
        <v>145</v>
      </c>
    </row>
    <row r="24" spans="1:8" ht="67.5" x14ac:dyDescent="0.2">
      <c r="A24" s="28"/>
      <c r="B24" s="87"/>
      <c r="C24" s="87"/>
      <c r="D24" s="68" t="s">
        <v>1408</v>
      </c>
      <c r="E24" s="28" t="s">
        <v>663</v>
      </c>
      <c r="F24" s="67">
        <v>9370</v>
      </c>
      <c r="G24" s="28" t="s">
        <v>728</v>
      </c>
      <c r="H24" s="28" t="s">
        <v>145</v>
      </c>
    </row>
    <row r="25" spans="1:8" s="39" customFormat="1" ht="67.5" x14ac:dyDescent="0.2">
      <c r="A25" s="39" t="s">
        <v>18</v>
      </c>
      <c r="B25" s="89" t="s">
        <v>1414</v>
      </c>
      <c r="C25" s="89" t="s">
        <v>1222</v>
      </c>
      <c r="D25" s="50" t="s">
        <v>1500</v>
      </c>
      <c r="E25" s="39" t="s">
        <v>243</v>
      </c>
      <c r="F25" s="61">
        <v>9323</v>
      </c>
      <c r="G25" s="39" t="s">
        <v>242</v>
      </c>
      <c r="H25" s="39" t="s">
        <v>31</v>
      </c>
    </row>
    <row r="26" spans="1:8" s="39" customFormat="1" ht="108" x14ac:dyDescent="0.2">
      <c r="B26" s="89"/>
      <c r="C26" s="88"/>
      <c r="D26" s="50" t="s">
        <v>1498</v>
      </c>
      <c r="E26" s="39" t="s">
        <v>244</v>
      </c>
      <c r="F26" s="61">
        <v>9324</v>
      </c>
      <c r="G26" s="39" t="s">
        <v>323</v>
      </c>
      <c r="H26" s="39" t="s">
        <v>31</v>
      </c>
    </row>
    <row r="27" spans="1:8" s="39" customFormat="1" ht="108" x14ac:dyDescent="0.2">
      <c r="B27" s="89"/>
      <c r="C27" s="90"/>
      <c r="D27" s="50" t="s">
        <v>1499</v>
      </c>
      <c r="E27" s="39" t="s">
        <v>257</v>
      </c>
      <c r="F27" s="61">
        <v>9325</v>
      </c>
      <c r="G27" s="39" t="s">
        <v>324</v>
      </c>
      <c r="H27" s="39" t="s">
        <v>31</v>
      </c>
    </row>
    <row r="28" spans="1:8" ht="54" x14ac:dyDescent="0.2">
      <c r="A28" s="39" t="s">
        <v>18</v>
      </c>
      <c r="B28" s="89" t="s">
        <v>1415</v>
      </c>
      <c r="C28" s="89" t="s">
        <v>1223</v>
      </c>
      <c r="D28" s="50" t="s">
        <v>1395</v>
      </c>
      <c r="E28" s="39" t="s">
        <v>823</v>
      </c>
      <c r="F28" s="61">
        <v>9510</v>
      </c>
      <c r="G28" s="39" t="s">
        <v>840</v>
      </c>
      <c r="H28" s="13" t="s">
        <v>31</v>
      </c>
    </row>
    <row r="29" spans="1:8" ht="67.5" x14ac:dyDescent="0.2">
      <c r="B29" s="84"/>
      <c r="C29" s="94"/>
      <c r="D29" s="50" t="s">
        <v>1394</v>
      </c>
      <c r="E29" s="39" t="s">
        <v>824</v>
      </c>
      <c r="F29" s="61">
        <v>9511</v>
      </c>
      <c r="G29" s="39" t="s">
        <v>841</v>
      </c>
      <c r="H29" s="13" t="s">
        <v>31</v>
      </c>
    </row>
    <row r="30" spans="1:8" ht="67.5" x14ac:dyDescent="0.2">
      <c r="A30" s="39" t="s">
        <v>18</v>
      </c>
      <c r="B30" s="89" t="s">
        <v>1415</v>
      </c>
      <c r="C30" s="89" t="s">
        <v>1224</v>
      </c>
      <c r="D30" s="50" t="s">
        <v>1368</v>
      </c>
      <c r="E30" s="39" t="s">
        <v>822</v>
      </c>
      <c r="F30" s="61">
        <v>9512</v>
      </c>
      <c r="G30" s="39" t="s">
        <v>842</v>
      </c>
      <c r="H30" s="13" t="s">
        <v>31</v>
      </c>
    </row>
    <row r="31" spans="1:8" ht="81" x14ac:dyDescent="0.2">
      <c r="B31" s="84"/>
      <c r="C31" s="94"/>
      <c r="D31" s="50" t="s">
        <v>1369</v>
      </c>
      <c r="E31" s="39" t="s">
        <v>825</v>
      </c>
      <c r="F31" s="61">
        <v>9513</v>
      </c>
      <c r="G31" s="39" t="s">
        <v>851</v>
      </c>
      <c r="H31" s="13" t="s">
        <v>31</v>
      </c>
    </row>
    <row r="32" spans="1:8" ht="81" x14ac:dyDescent="0.2">
      <c r="A32" s="39" t="s">
        <v>18</v>
      </c>
      <c r="B32" s="89" t="s">
        <v>1415</v>
      </c>
      <c r="C32" s="89" t="s">
        <v>1225</v>
      </c>
      <c r="D32" s="50" t="s">
        <v>1367</v>
      </c>
      <c r="E32" s="39" t="s">
        <v>838</v>
      </c>
      <c r="F32" s="61">
        <v>9514</v>
      </c>
      <c r="G32" s="39" t="s">
        <v>843</v>
      </c>
      <c r="H32" s="13" t="s">
        <v>365</v>
      </c>
    </row>
    <row r="33" spans="1:8" ht="94.5" x14ac:dyDescent="0.2">
      <c r="B33" s="84"/>
      <c r="C33" s="94"/>
      <c r="D33" s="50" t="s">
        <v>1370</v>
      </c>
      <c r="E33" s="39" t="s">
        <v>826</v>
      </c>
      <c r="F33" s="61">
        <v>9515</v>
      </c>
      <c r="G33" s="39" t="s">
        <v>844</v>
      </c>
      <c r="H33" s="13" t="s">
        <v>365</v>
      </c>
    </row>
    <row r="34" spans="1:8" ht="94.5" x14ac:dyDescent="0.2">
      <c r="B34" s="84"/>
      <c r="C34" s="94"/>
      <c r="D34" s="50" t="s">
        <v>1371</v>
      </c>
      <c r="E34" s="39" t="s">
        <v>827</v>
      </c>
      <c r="F34" s="61">
        <v>9516</v>
      </c>
      <c r="G34" s="39" t="s">
        <v>845</v>
      </c>
      <c r="H34" s="13" t="s">
        <v>365</v>
      </c>
    </row>
    <row r="35" spans="1:8" ht="81" x14ac:dyDescent="0.2">
      <c r="A35" s="39" t="s">
        <v>18</v>
      </c>
      <c r="B35" s="89" t="s">
        <v>1415</v>
      </c>
      <c r="C35" s="89" t="s">
        <v>1226</v>
      </c>
      <c r="D35" s="50" t="s">
        <v>1372</v>
      </c>
      <c r="E35" s="39" t="s">
        <v>828</v>
      </c>
      <c r="F35" s="61">
        <v>9517</v>
      </c>
      <c r="G35" s="39" t="s">
        <v>846</v>
      </c>
      <c r="H35" s="13" t="s">
        <v>368</v>
      </c>
    </row>
    <row r="36" spans="1:8" ht="94.5" x14ac:dyDescent="0.2">
      <c r="B36" s="84"/>
      <c r="C36" s="94"/>
      <c r="D36" s="50" t="s">
        <v>1373</v>
      </c>
      <c r="E36" s="39" t="s">
        <v>829</v>
      </c>
      <c r="F36" s="61">
        <v>9518</v>
      </c>
      <c r="G36" s="39" t="s">
        <v>852</v>
      </c>
      <c r="H36" s="13" t="s">
        <v>368</v>
      </c>
    </row>
    <row r="37" spans="1:8" ht="81" x14ac:dyDescent="0.2">
      <c r="B37" s="84"/>
      <c r="C37" s="94"/>
      <c r="D37" s="50" t="s">
        <v>1374</v>
      </c>
      <c r="E37" s="39" t="s">
        <v>830</v>
      </c>
      <c r="F37" s="61">
        <v>9519</v>
      </c>
      <c r="G37" s="39" t="s">
        <v>847</v>
      </c>
      <c r="H37" s="13" t="s">
        <v>368</v>
      </c>
    </row>
    <row r="38" spans="1:8" ht="81" x14ac:dyDescent="0.2">
      <c r="A38" s="39" t="s">
        <v>18</v>
      </c>
      <c r="B38" s="89" t="s">
        <v>1415</v>
      </c>
      <c r="C38" s="89" t="s">
        <v>1227</v>
      </c>
      <c r="D38" s="50" t="s">
        <v>1375</v>
      </c>
      <c r="E38" s="39" t="s">
        <v>831</v>
      </c>
      <c r="F38" s="61">
        <v>9520</v>
      </c>
      <c r="G38" s="39" t="s">
        <v>848</v>
      </c>
      <c r="H38" s="13" t="s">
        <v>382</v>
      </c>
    </row>
    <row r="39" spans="1:8" ht="94.5" x14ac:dyDescent="0.2">
      <c r="B39" s="84"/>
      <c r="C39" s="94"/>
      <c r="D39" s="50" t="s">
        <v>1376</v>
      </c>
      <c r="E39" s="39" t="s">
        <v>832</v>
      </c>
      <c r="F39" s="61">
        <v>9521</v>
      </c>
      <c r="G39" s="39" t="s">
        <v>849</v>
      </c>
      <c r="H39" s="13" t="s">
        <v>382</v>
      </c>
    </row>
    <row r="40" spans="1:8" ht="94.5" x14ac:dyDescent="0.2">
      <c r="B40" s="84"/>
      <c r="C40" s="94"/>
      <c r="D40" s="50" t="s">
        <v>1377</v>
      </c>
      <c r="E40" s="39" t="s">
        <v>833</v>
      </c>
      <c r="F40" s="61">
        <v>9522</v>
      </c>
      <c r="G40" s="39" t="s">
        <v>850</v>
      </c>
      <c r="H40" s="13" t="s">
        <v>382</v>
      </c>
    </row>
    <row r="41" spans="1:8" ht="54" x14ac:dyDescent="0.2">
      <c r="A41" s="28" t="s">
        <v>16</v>
      </c>
      <c r="B41" s="87" t="s">
        <v>1416</v>
      </c>
      <c r="C41" s="87" t="s">
        <v>1177</v>
      </c>
      <c r="D41" s="83" t="s">
        <v>686</v>
      </c>
      <c r="E41" s="28" t="s">
        <v>326</v>
      </c>
      <c r="F41" s="67">
        <v>9328</v>
      </c>
      <c r="G41" s="28" t="s">
        <v>714</v>
      </c>
      <c r="H41" s="28" t="s">
        <v>367</v>
      </c>
    </row>
    <row r="42" spans="1:8" ht="54" x14ac:dyDescent="0.2">
      <c r="A42" s="39" t="s">
        <v>17</v>
      </c>
      <c r="B42" s="89" t="s">
        <v>1417</v>
      </c>
      <c r="C42" s="89" t="s">
        <v>1177</v>
      </c>
      <c r="D42" s="50" t="s">
        <v>1272</v>
      </c>
      <c r="E42" s="39" t="s">
        <v>1273</v>
      </c>
      <c r="F42" s="61">
        <v>9328</v>
      </c>
      <c r="G42" s="39" t="s">
        <v>1274</v>
      </c>
      <c r="H42" s="13" t="s">
        <v>859</v>
      </c>
    </row>
    <row r="43" spans="1:8" ht="54" x14ac:dyDescent="0.2">
      <c r="A43" s="28" t="s">
        <v>16</v>
      </c>
      <c r="B43" s="87" t="s">
        <v>1416</v>
      </c>
      <c r="C43" s="87" t="s">
        <v>1212</v>
      </c>
      <c r="D43" s="68" t="s">
        <v>1264</v>
      </c>
      <c r="E43" s="28" t="s">
        <v>1378</v>
      </c>
      <c r="F43" s="67">
        <v>9398</v>
      </c>
      <c r="G43" s="28" t="s">
        <v>377</v>
      </c>
      <c r="H43" s="28" t="s">
        <v>382</v>
      </c>
    </row>
    <row r="44" spans="1:8" ht="81" x14ac:dyDescent="0.2">
      <c r="A44" s="28"/>
      <c r="B44" s="87"/>
      <c r="C44" s="87"/>
      <c r="D44" s="68" t="s">
        <v>1379</v>
      </c>
      <c r="E44" s="28" t="s">
        <v>264</v>
      </c>
      <c r="F44" s="67">
        <v>9399</v>
      </c>
      <c r="G44" s="28" t="s">
        <v>375</v>
      </c>
      <c r="H44" s="28" t="s">
        <v>382</v>
      </c>
    </row>
    <row r="45" spans="1:8" ht="81" x14ac:dyDescent="0.2">
      <c r="A45" s="28"/>
      <c r="B45" s="87"/>
      <c r="C45" s="87"/>
      <c r="D45" s="68" t="s">
        <v>263</v>
      </c>
      <c r="E45" s="28" t="s">
        <v>1380</v>
      </c>
      <c r="F45" s="67">
        <v>9400</v>
      </c>
      <c r="G45" s="28" t="s">
        <v>435</v>
      </c>
      <c r="H45" s="28" t="s">
        <v>382</v>
      </c>
    </row>
    <row r="46" spans="1:8" ht="54" x14ac:dyDescent="0.2">
      <c r="A46" s="39" t="s">
        <v>17</v>
      </c>
      <c r="B46" s="89" t="s">
        <v>1417</v>
      </c>
      <c r="C46" s="89" t="s">
        <v>1212</v>
      </c>
      <c r="D46" s="58" t="s">
        <v>1265</v>
      </c>
      <c r="E46" s="39" t="s">
        <v>1381</v>
      </c>
      <c r="F46" s="61">
        <v>9398</v>
      </c>
      <c r="G46" s="39" t="s">
        <v>377</v>
      </c>
      <c r="H46" s="13" t="s">
        <v>382</v>
      </c>
    </row>
    <row r="47" spans="1:8" ht="81" x14ac:dyDescent="0.2">
      <c r="B47" s="84"/>
      <c r="D47" s="58" t="s">
        <v>1382</v>
      </c>
      <c r="E47" s="39" t="s">
        <v>1268</v>
      </c>
      <c r="F47" s="61">
        <v>9399</v>
      </c>
      <c r="G47" s="39" t="s">
        <v>375</v>
      </c>
      <c r="H47" s="13" t="s">
        <v>382</v>
      </c>
    </row>
    <row r="48" spans="1:8" ht="94.5" x14ac:dyDescent="0.2">
      <c r="A48" s="39"/>
      <c r="B48" s="89"/>
      <c r="C48" s="84"/>
      <c r="D48" s="58" t="s">
        <v>1383</v>
      </c>
      <c r="E48" s="39" t="s">
        <v>1270</v>
      </c>
      <c r="F48" s="61">
        <v>9400</v>
      </c>
      <c r="G48" s="39" t="s">
        <v>435</v>
      </c>
      <c r="H48" s="13" t="s">
        <v>382</v>
      </c>
    </row>
    <row r="49" spans="1:8" ht="54" x14ac:dyDescent="0.2">
      <c r="A49" s="28" t="s">
        <v>16</v>
      </c>
      <c r="B49" s="87" t="s">
        <v>1416</v>
      </c>
      <c r="C49" s="87" t="s">
        <v>1214</v>
      </c>
      <c r="D49" s="83" t="s">
        <v>1384</v>
      </c>
      <c r="E49" s="28" t="s">
        <v>657</v>
      </c>
      <c r="F49" s="67">
        <v>9402</v>
      </c>
      <c r="G49" s="28" t="s">
        <v>379</v>
      </c>
      <c r="H49" s="28" t="s">
        <v>382</v>
      </c>
    </row>
    <row r="50" spans="1:8" ht="54" x14ac:dyDescent="0.2">
      <c r="A50" s="39" t="s">
        <v>17</v>
      </c>
      <c r="B50" s="89" t="s">
        <v>1417</v>
      </c>
      <c r="C50" s="89" t="s">
        <v>1214</v>
      </c>
      <c r="D50" s="50" t="s">
        <v>1385</v>
      </c>
      <c r="E50" s="39" t="s">
        <v>1271</v>
      </c>
      <c r="F50" s="61">
        <v>9402</v>
      </c>
      <c r="G50" s="39" t="s">
        <v>379</v>
      </c>
      <c r="H50" s="13" t="s">
        <v>382</v>
      </c>
    </row>
    <row r="51" spans="1:8" ht="54" x14ac:dyDescent="0.2">
      <c r="A51" s="28" t="s">
        <v>16</v>
      </c>
      <c r="B51" s="87" t="s">
        <v>1416</v>
      </c>
      <c r="C51" s="93" t="s">
        <v>1217</v>
      </c>
      <c r="D51" s="83" t="s">
        <v>694</v>
      </c>
      <c r="E51" s="28" t="s">
        <v>1386</v>
      </c>
      <c r="F51" s="67">
        <v>9407</v>
      </c>
      <c r="G51" s="28" t="s">
        <v>287</v>
      </c>
      <c r="H51" s="28" t="s">
        <v>1639</v>
      </c>
    </row>
    <row r="52" spans="1:8" ht="54" x14ac:dyDescent="0.2">
      <c r="A52" s="39" t="s">
        <v>17</v>
      </c>
      <c r="B52" s="89" t="s">
        <v>1417</v>
      </c>
      <c r="C52" s="89" t="s">
        <v>1217</v>
      </c>
      <c r="D52" s="58" t="s">
        <v>694</v>
      </c>
      <c r="E52" s="39" t="s">
        <v>1387</v>
      </c>
      <c r="F52" s="61">
        <v>9407</v>
      </c>
      <c r="G52" s="39" t="s">
        <v>287</v>
      </c>
      <c r="H52" s="13" t="s">
        <v>1639</v>
      </c>
    </row>
    <row r="53" spans="1:8" ht="54" x14ac:dyDescent="0.2">
      <c r="A53" s="39" t="s">
        <v>18</v>
      </c>
      <c r="B53" s="89" t="s">
        <v>1417</v>
      </c>
      <c r="C53" s="89" t="s">
        <v>1194</v>
      </c>
      <c r="D53" s="58" t="s">
        <v>971</v>
      </c>
      <c r="E53" s="39" t="s">
        <v>973</v>
      </c>
      <c r="F53" s="61">
        <v>9582</v>
      </c>
      <c r="G53" s="39" t="s">
        <v>974</v>
      </c>
      <c r="H53" s="13" t="s">
        <v>195</v>
      </c>
    </row>
    <row r="54" spans="1:8" ht="94.5" x14ac:dyDescent="0.2">
      <c r="A54" s="39"/>
      <c r="B54" s="84"/>
      <c r="D54" s="58" t="s">
        <v>1388</v>
      </c>
      <c r="E54" s="39" t="s">
        <v>976</v>
      </c>
      <c r="F54" s="61">
        <v>9583</v>
      </c>
      <c r="G54" s="39" t="s">
        <v>978</v>
      </c>
      <c r="H54" s="13" t="s">
        <v>195</v>
      </c>
    </row>
    <row r="55" spans="1:8" ht="81" x14ac:dyDescent="0.2">
      <c r="A55" s="39"/>
      <c r="B55" s="84"/>
      <c r="D55" s="58" t="s">
        <v>975</v>
      </c>
      <c r="E55" s="39" t="s">
        <v>977</v>
      </c>
      <c r="F55" s="61">
        <v>9584</v>
      </c>
      <c r="G55" s="39" t="s">
        <v>979</v>
      </c>
      <c r="H55" s="13" t="s">
        <v>195</v>
      </c>
    </row>
    <row r="56" spans="1:8" ht="54" x14ac:dyDescent="0.2">
      <c r="A56" s="39" t="s">
        <v>18</v>
      </c>
      <c r="B56" s="89" t="s">
        <v>1417</v>
      </c>
      <c r="C56" s="89" t="s">
        <v>1195</v>
      </c>
      <c r="D56" s="58" t="s">
        <v>1257</v>
      </c>
      <c r="E56" s="39" t="s">
        <v>980</v>
      </c>
      <c r="F56" s="61">
        <v>9585</v>
      </c>
      <c r="G56" s="39" t="s">
        <v>1259</v>
      </c>
      <c r="H56" s="13" t="s">
        <v>195</v>
      </c>
    </row>
    <row r="57" spans="1:8" ht="94.5" x14ac:dyDescent="0.2">
      <c r="A57" s="39"/>
      <c r="B57" s="84"/>
      <c r="D57" s="58" t="s">
        <v>1389</v>
      </c>
      <c r="E57" s="39" t="s">
        <v>981</v>
      </c>
      <c r="F57" s="61">
        <v>9586</v>
      </c>
      <c r="G57" s="39" t="s">
        <v>1260</v>
      </c>
      <c r="H57" s="13" t="s">
        <v>195</v>
      </c>
    </row>
    <row r="58" spans="1:8" ht="81" x14ac:dyDescent="0.2">
      <c r="A58" s="39"/>
      <c r="B58" s="84"/>
      <c r="D58" s="58" t="s">
        <v>1262</v>
      </c>
      <c r="E58" s="39" t="s">
        <v>982</v>
      </c>
      <c r="F58" s="61">
        <v>9587</v>
      </c>
      <c r="G58" s="39" t="s">
        <v>1263</v>
      </c>
      <c r="H58" s="13" t="s">
        <v>195</v>
      </c>
    </row>
    <row r="59" spans="1:8" ht="54" x14ac:dyDescent="0.2">
      <c r="A59" s="39" t="s">
        <v>18</v>
      </c>
      <c r="B59" s="89" t="s">
        <v>1417</v>
      </c>
      <c r="C59" s="89" t="s">
        <v>1196</v>
      </c>
      <c r="D59" s="58" t="s">
        <v>986</v>
      </c>
      <c r="E59" s="39" t="s">
        <v>987</v>
      </c>
      <c r="F59" s="61">
        <v>9588</v>
      </c>
      <c r="G59" s="39" t="s">
        <v>983</v>
      </c>
      <c r="H59" s="13" t="s">
        <v>195</v>
      </c>
    </row>
    <row r="60" spans="1:8" ht="81" x14ac:dyDescent="0.2">
      <c r="A60" s="39"/>
      <c r="B60" s="84"/>
      <c r="D60" s="58" t="s">
        <v>1390</v>
      </c>
      <c r="E60" s="39" t="s">
        <v>989</v>
      </c>
      <c r="F60" s="61">
        <v>9589</v>
      </c>
      <c r="G60" s="39" t="s">
        <v>984</v>
      </c>
      <c r="H60" s="13" t="s">
        <v>195</v>
      </c>
    </row>
    <row r="61" spans="1:8" ht="67.5" x14ac:dyDescent="0.2">
      <c r="A61" s="39"/>
      <c r="B61" s="84"/>
      <c r="D61" s="58" t="s">
        <v>990</v>
      </c>
      <c r="E61" s="39" t="s">
        <v>991</v>
      </c>
      <c r="F61" s="61">
        <v>9590</v>
      </c>
      <c r="G61" s="39" t="s">
        <v>985</v>
      </c>
      <c r="H61" s="13" t="s">
        <v>195</v>
      </c>
    </row>
    <row r="62" spans="1:8" ht="54" x14ac:dyDescent="0.2">
      <c r="A62" s="39" t="s">
        <v>18</v>
      </c>
      <c r="B62" s="89" t="s">
        <v>1417</v>
      </c>
      <c r="C62" s="89" t="s">
        <v>1208</v>
      </c>
      <c r="D62" s="58" t="s">
        <v>1476</v>
      </c>
      <c r="E62" s="39" t="s">
        <v>1306</v>
      </c>
      <c r="F62" s="61">
        <v>9591</v>
      </c>
      <c r="G62" s="39" t="s">
        <v>1477</v>
      </c>
      <c r="H62" s="13" t="s">
        <v>146</v>
      </c>
    </row>
    <row r="63" spans="1:8" ht="94.5" x14ac:dyDescent="0.2">
      <c r="A63" s="39"/>
      <c r="B63" s="84"/>
      <c r="C63" s="94"/>
      <c r="D63" s="58" t="s">
        <v>1480</v>
      </c>
      <c r="E63" s="39" t="s">
        <v>1022</v>
      </c>
      <c r="F63" s="61">
        <v>9592</v>
      </c>
      <c r="G63" s="39" t="s">
        <v>1478</v>
      </c>
      <c r="H63" s="13" t="s">
        <v>146</v>
      </c>
    </row>
    <row r="64" spans="1:8" ht="94.5" x14ac:dyDescent="0.2">
      <c r="A64" s="39"/>
      <c r="B64" s="84"/>
      <c r="C64" s="94"/>
      <c r="D64" s="58" t="s">
        <v>1481</v>
      </c>
      <c r="E64" s="39" t="s">
        <v>1023</v>
      </c>
      <c r="F64" s="61">
        <v>9593</v>
      </c>
      <c r="G64" s="39" t="s">
        <v>1479</v>
      </c>
      <c r="H64" s="13" t="s">
        <v>146</v>
      </c>
    </row>
    <row r="65" spans="1:8" ht="54" x14ac:dyDescent="0.2">
      <c r="A65" s="39" t="s">
        <v>18</v>
      </c>
      <c r="B65" s="89" t="s">
        <v>1417</v>
      </c>
      <c r="C65" s="89" t="s">
        <v>1209</v>
      </c>
      <c r="D65" s="58" t="s">
        <v>1391</v>
      </c>
      <c r="E65" s="39" t="s">
        <v>1336</v>
      </c>
      <c r="F65" s="61">
        <v>9594</v>
      </c>
      <c r="G65" s="39" t="s">
        <v>1505</v>
      </c>
      <c r="H65" s="13" t="s">
        <v>146</v>
      </c>
    </row>
    <row r="66" spans="1:8" ht="94.5" x14ac:dyDescent="0.2">
      <c r="A66" s="39"/>
      <c r="B66" s="84"/>
      <c r="C66" s="94"/>
      <c r="D66" s="58" t="s">
        <v>1392</v>
      </c>
      <c r="E66" s="39" t="s">
        <v>1337</v>
      </c>
      <c r="F66" s="61">
        <v>9595</v>
      </c>
      <c r="G66" s="39" t="s">
        <v>1506</v>
      </c>
      <c r="H66" s="13" t="s">
        <v>146</v>
      </c>
    </row>
    <row r="67" spans="1:8" ht="94.5" x14ac:dyDescent="0.2">
      <c r="A67" s="39"/>
      <c r="B67" s="84"/>
      <c r="C67" s="94"/>
      <c r="D67" s="58" t="s">
        <v>1393</v>
      </c>
      <c r="E67" s="39" t="s">
        <v>1338</v>
      </c>
      <c r="F67" s="61">
        <v>9596</v>
      </c>
      <c r="G67" s="39" t="s">
        <v>993</v>
      </c>
      <c r="H67" s="13" t="s">
        <v>146</v>
      </c>
    </row>
    <row r="68" spans="1:8" ht="54" x14ac:dyDescent="0.2">
      <c r="A68" s="39" t="s">
        <v>18</v>
      </c>
      <c r="B68" s="89" t="s">
        <v>1417</v>
      </c>
      <c r="C68" s="89" t="s">
        <v>1228</v>
      </c>
      <c r="D68" s="58" t="s">
        <v>1492</v>
      </c>
      <c r="E68" s="39" t="s">
        <v>995</v>
      </c>
      <c r="F68" s="61">
        <v>9603</v>
      </c>
      <c r="G68" s="39" t="s">
        <v>1495</v>
      </c>
      <c r="H68" s="13" t="s">
        <v>994</v>
      </c>
    </row>
    <row r="69" spans="1:8" ht="108" x14ac:dyDescent="0.2">
      <c r="A69" s="39"/>
      <c r="B69" s="84"/>
      <c r="D69" s="58" t="s">
        <v>1493</v>
      </c>
      <c r="E69" s="39" t="s">
        <v>997</v>
      </c>
      <c r="F69" s="61">
        <v>9604</v>
      </c>
      <c r="G69" s="39" t="s">
        <v>1496</v>
      </c>
      <c r="H69" s="13" t="s">
        <v>994</v>
      </c>
    </row>
    <row r="70" spans="1:8" ht="94.5" x14ac:dyDescent="0.2">
      <c r="A70" s="39"/>
      <c r="B70" s="84"/>
      <c r="D70" s="58" t="s">
        <v>1494</v>
      </c>
      <c r="E70" s="39" t="s">
        <v>998</v>
      </c>
      <c r="F70" s="61">
        <v>9605</v>
      </c>
      <c r="G70" s="39" t="s">
        <v>1497</v>
      </c>
      <c r="H70" s="13" t="s">
        <v>994</v>
      </c>
    </row>
    <row r="71" spans="1:8" ht="54" x14ac:dyDescent="0.2">
      <c r="A71" s="39" t="s">
        <v>18</v>
      </c>
      <c r="B71" s="89" t="s">
        <v>1417</v>
      </c>
      <c r="C71" s="89" t="s">
        <v>1210</v>
      </c>
      <c r="D71" s="58" t="s">
        <v>1482</v>
      </c>
      <c r="E71" s="39" t="s">
        <v>1307</v>
      </c>
      <c r="F71" s="61">
        <v>9597</v>
      </c>
      <c r="G71" s="39" t="s">
        <v>1483</v>
      </c>
      <c r="H71" s="13" t="s">
        <v>146</v>
      </c>
    </row>
    <row r="72" spans="1:8" ht="81" x14ac:dyDescent="0.2">
      <c r="A72" s="39"/>
      <c r="B72" s="84"/>
      <c r="D72" s="58" t="s">
        <v>1486</v>
      </c>
      <c r="E72" s="39" t="s">
        <v>1229</v>
      </c>
      <c r="F72" s="61">
        <v>9598</v>
      </c>
      <c r="G72" s="39" t="s">
        <v>1484</v>
      </c>
      <c r="H72" s="13" t="s">
        <v>146</v>
      </c>
    </row>
    <row r="73" spans="1:8" ht="81" x14ac:dyDescent="0.2">
      <c r="A73" s="39"/>
      <c r="B73" s="84"/>
      <c r="D73" s="58" t="s">
        <v>1487</v>
      </c>
      <c r="E73" s="39" t="s">
        <v>1230</v>
      </c>
      <c r="F73" s="61">
        <v>9599</v>
      </c>
      <c r="G73" s="39" t="s">
        <v>1485</v>
      </c>
      <c r="H73" s="13" t="s">
        <v>146</v>
      </c>
    </row>
    <row r="74" spans="1:8" ht="54" x14ac:dyDescent="0.2">
      <c r="A74" s="39" t="s">
        <v>18</v>
      </c>
      <c r="B74" s="89" t="s">
        <v>1417</v>
      </c>
      <c r="C74" s="89" t="s">
        <v>1211</v>
      </c>
      <c r="D74" s="58" t="s">
        <v>1488</v>
      </c>
      <c r="E74" s="39" t="s">
        <v>1308</v>
      </c>
      <c r="F74" s="61">
        <v>9600</v>
      </c>
      <c r="G74" s="39" t="s">
        <v>1501</v>
      </c>
      <c r="H74" s="13" t="s">
        <v>146</v>
      </c>
    </row>
    <row r="75" spans="1:8" ht="81" x14ac:dyDescent="0.2">
      <c r="A75" s="39"/>
      <c r="C75" s="89"/>
      <c r="D75" s="58" t="s">
        <v>1489</v>
      </c>
      <c r="E75" s="39" t="s">
        <v>1231</v>
      </c>
      <c r="F75" s="61">
        <v>9601</v>
      </c>
      <c r="G75" s="39" t="s">
        <v>1502</v>
      </c>
      <c r="H75" s="13" t="s">
        <v>146</v>
      </c>
    </row>
    <row r="76" spans="1:8" ht="81" x14ac:dyDescent="0.2">
      <c r="A76" s="39"/>
      <c r="D76" s="58" t="s">
        <v>1490</v>
      </c>
      <c r="E76" s="39" t="s">
        <v>1232</v>
      </c>
      <c r="F76" s="61">
        <v>9602</v>
      </c>
      <c r="G76" s="39" t="s">
        <v>1503</v>
      </c>
      <c r="H76" s="13" t="s">
        <v>146</v>
      </c>
    </row>
    <row r="77" spans="1:8" ht="27" x14ac:dyDescent="0.2">
      <c r="A77" s="39" t="s">
        <v>17</v>
      </c>
      <c r="B77" s="89" t="s">
        <v>1528</v>
      </c>
      <c r="C77" s="89" t="s">
        <v>1177</v>
      </c>
      <c r="D77" s="58" t="s">
        <v>1529</v>
      </c>
      <c r="F77" s="61"/>
    </row>
    <row r="78" spans="1:8" ht="54" x14ac:dyDescent="0.2">
      <c r="A78" s="28" t="s">
        <v>16</v>
      </c>
      <c r="B78" s="87" t="s">
        <v>1528</v>
      </c>
      <c r="C78" s="87" t="s">
        <v>1194</v>
      </c>
      <c r="D78" s="68" t="s">
        <v>971</v>
      </c>
      <c r="E78" s="28" t="s">
        <v>973</v>
      </c>
      <c r="F78" s="67">
        <v>9582</v>
      </c>
      <c r="G78" s="28" t="s">
        <v>974</v>
      </c>
      <c r="H78" s="28" t="s">
        <v>195</v>
      </c>
    </row>
    <row r="79" spans="1:8" ht="94.5" x14ac:dyDescent="0.2">
      <c r="A79" s="28"/>
      <c r="B79" s="87"/>
      <c r="C79" s="87"/>
      <c r="D79" s="68" t="s">
        <v>1388</v>
      </c>
      <c r="E79" s="28" t="s">
        <v>976</v>
      </c>
      <c r="F79" s="67">
        <v>9583</v>
      </c>
      <c r="G79" s="28" t="s">
        <v>978</v>
      </c>
      <c r="H79" s="28" t="s">
        <v>195</v>
      </c>
    </row>
    <row r="80" spans="1:8" ht="81" x14ac:dyDescent="0.2">
      <c r="A80" s="28"/>
      <c r="B80" s="87"/>
      <c r="C80" s="87"/>
      <c r="D80" s="68" t="s">
        <v>975</v>
      </c>
      <c r="E80" s="28" t="s">
        <v>977</v>
      </c>
      <c r="F80" s="67">
        <v>9584</v>
      </c>
      <c r="G80" s="28" t="s">
        <v>979</v>
      </c>
      <c r="H80" s="28" t="s">
        <v>195</v>
      </c>
    </row>
    <row r="81" spans="1:8" ht="54" x14ac:dyDescent="0.2">
      <c r="A81" s="39" t="s">
        <v>17</v>
      </c>
      <c r="B81" s="89" t="s">
        <v>1531</v>
      </c>
      <c r="C81" s="89" t="s">
        <v>1194</v>
      </c>
      <c r="D81" s="58" t="s">
        <v>971</v>
      </c>
      <c r="E81" s="39" t="s">
        <v>973</v>
      </c>
      <c r="F81" s="61">
        <v>9582</v>
      </c>
      <c r="G81" s="39" t="s">
        <v>974</v>
      </c>
      <c r="H81" s="13" t="s">
        <v>195</v>
      </c>
    </row>
    <row r="82" spans="1:8" ht="94.5" x14ac:dyDescent="0.2">
      <c r="A82" s="39"/>
      <c r="B82" s="84"/>
      <c r="D82" s="58" t="s">
        <v>1388</v>
      </c>
      <c r="E82" s="39" t="s">
        <v>1538</v>
      </c>
      <c r="F82" s="61">
        <v>9583</v>
      </c>
      <c r="G82" s="39" t="s">
        <v>978</v>
      </c>
      <c r="H82" s="13" t="s">
        <v>195</v>
      </c>
    </row>
    <row r="83" spans="1:8" ht="81" x14ac:dyDescent="0.2">
      <c r="A83" s="39"/>
      <c r="B83" s="84"/>
      <c r="D83" s="58" t="s">
        <v>1536</v>
      </c>
      <c r="E83" s="39" t="s">
        <v>1539</v>
      </c>
      <c r="F83" s="61">
        <v>9584</v>
      </c>
      <c r="G83" s="39" t="s">
        <v>979</v>
      </c>
      <c r="H83" s="13" t="s">
        <v>195</v>
      </c>
    </row>
    <row r="84" spans="1:8" ht="54" x14ac:dyDescent="0.2">
      <c r="A84" s="28" t="s">
        <v>16</v>
      </c>
      <c r="B84" s="87" t="s">
        <v>1528</v>
      </c>
      <c r="C84" s="87" t="s">
        <v>1208</v>
      </c>
      <c r="D84" s="68" t="s">
        <v>1476</v>
      </c>
      <c r="E84" s="28" t="s">
        <v>1306</v>
      </c>
      <c r="F84" s="67">
        <v>9591</v>
      </c>
      <c r="G84" s="28" t="s">
        <v>1477</v>
      </c>
      <c r="H84" s="28" t="s">
        <v>146</v>
      </c>
    </row>
    <row r="85" spans="1:8" ht="94.5" x14ac:dyDescent="0.2">
      <c r="A85" s="28"/>
      <c r="B85" s="87"/>
      <c r="C85" s="93"/>
      <c r="D85" s="68" t="s">
        <v>1480</v>
      </c>
      <c r="E85" s="28" t="s">
        <v>1022</v>
      </c>
      <c r="F85" s="67">
        <v>9592</v>
      </c>
      <c r="G85" s="28" t="s">
        <v>1478</v>
      </c>
      <c r="H85" s="28" t="s">
        <v>146</v>
      </c>
    </row>
    <row r="86" spans="1:8" ht="94.5" x14ac:dyDescent="0.2">
      <c r="A86" s="28"/>
      <c r="B86" s="87"/>
      <c r="C86" s="93"/>
      <c r="D86" s="68" t="s">
        <v>1481</v>
      </c>
      <c r="E86" s="28" t="s">
        <v>1023</v>
      </c>
      <c r="F86" s="67">
        <v>9593</v>
      </c>
      <c r="G86" s="28" t="s">
        <v>1479</v>
      </c>
      <c r="H86" s="28" t="s">
        <v>146</v>
      </c>
    </row>
    <row r="87" spans="1:8" ht="54" x14ac:dyDescent="0.2">
      <c r="A87" s="39" t="s">
        <v>17</v>
      </c>
      <c r="B87" s="89" t="s">
        <v>1531</v>
      </c>
      <c r="C87" s="89" t="s">
        <v>1208</v>
      </c>
      <c r="D87" s="58" t="s">
        <v>1540</v>
      </c>
      <c r="E87" s="39" t="s">
        <v>1306</v>
      </c>
      <c r="F87" s="61">
        <v>9591</v>
      </c>
      <c r="G87" s="39" t="s">
        <v>1541</v>
      </c>
      <c r="H87" s="13" t="s">
        <v>146</v>
      </c>
    </row>
    <row r="88" spans="1:8" ht="94.5" x14ac:dyDescent="0.2">
      <c r="A88" s="39"/>
      <c r="B88" s="84"/>
      <c r="C88" s="94"/>
      <c r="D88" s="58" t="s">
        <v>1544</v>
      </c>
      <c r="E88" s="39" t="s">
        <v>1022</v>
      </c>
      <c r="F88" s="61">
        <v>9592</v>
      </c>
      <c r="G88" s="39" t="s">
        <v>1542</v>
      </c>
      <c r="H88" s="13" t="s">
        <v>146</v>
      </c>
    </row>
    <row r="89" spans="1:8" ht="94.5" x14ac:dyDescent="0.2">
      <c r="A89" s="39"/>
      <c r="B89" s="84"/>
      <c r="C89" s="94"/>
      <c r="D89" s="58" t="s">
        <v>1545</v>
      </c>
      <c r="E89" s="39" t="s">
        <v>1023</v>
      </c>
      <c r="F89" s="61">
        <v>9593</v>
      </c>
      <c r="G89" s="39" t="s">
        <v>1543</v>
      </c>
      <c r="H89" s="13" t="s">
        <v>146</v>
      </c>
    </row>
    <row r="90" spans="1:8" ht="54" x14ac:dyDescent="0.2">
      <c r="A90" s="28" t="s">
        <v>15</v>
      </c>
      <c r="B90" s="87" t="s">
        <v>1531</v>
      </c>
      <c r="C90" s="87" t="s">
        <v>1210</v>
      </c>
      <c r="D90" s="68" t="s">
        <v>1482</v>
      </c>
      <c r="E90" s="28" t="s">
        <v>1307</v>
      </c>
      <c r="F90" s="67">
        <v>9597</v>
      </c>
      <c r="G90" s="28" t="s">
        <v>1483</v>
      </c>
      <c r="H90" s="28" t="s">
        <v>146</v>
      </c>
    </row>
    <row r="91" spans="1:8" ht="81" x14ac:dyDescent="0.2">
      <c r="A91" s="28"/>
      <c r="B91" s="87"/>
      <c r="C91" s="87"/>
      <c r="D91" s="68" t="s">
        <v>1486</v>
      </c>
      <c r="E91" s="28" t="s">
        <v>1229</v>
      </c>
      <c r="F91" s="67">
        <v>9598</v>
      </c>
      <c r="G91" s="28" t="s">
        <v>1484</v>
      </c>
      <c r="H91" s="28" t="s">
        <v>146</v>
      </c>
    </row>
    <row r="92" spans="1:8" ht="81" x14ac:dyDescent="0.2">
      <c r="A92" s="28"/>
      <c r="B92" s="87"/>
      <c r="C92" s="87"/>
      <c r="D92" s="68" t="s">
        <v>1487</v>
      </c>
      <c r="E92" s="28" t="s">
        <v>1230</v>
      </c>
      <c r="F92" s="67">
        <v>9599</v>
      </c>
      <c r="G92" s="28" t="s">
        <v>1485</v>
      </c>
      <c r="H92" s="28" t="s">
        <v>146</v>
      </c>
    </row>
    <row r="93" spans="1:8" ht="54" x14ac:dyDescent="0.2">
      <c r="A93" s="28" t="s">
        <v>16</v>
      </c>
      <c r="B93" s="87" t="s">
        <v>1528</v>
      </c>
      <c r="C93" s="87" t="s">
        <v>1211</v>
      </c>
      <c r="D93" s="68" t="s">
        <v>1488</v>
      </c>
      <c r="E93" s="28" t="s">
        <v>1308</v>
      </c>
      <c r="F93" s="67">
        <v>9600</v>
      </c>
      <c r="G93" s="28" t="s">
        <v>1501</v>
      </c>
      <c r="H93" s="28" t="s">
        <v>146</v>
      </c>
    </row>
    <row r="94" spans="1:8" ht="81" x14ac:dyDescent="0.2">
      <c r="A94" s="28"/>
      <c r="B94" s="28"/>
      <c r="C94" s="87"/>
      <c r="D94" s="68" t="s">
        <v>1489</v>
      </c>
      <c r="E94" s="28" t="s">
        <v>1231</v>
      </c>
      <c r="F94" s="67">
        <v>9601</v>
      </c>
      <c r="G94" s="28" t="s">
        <v>1502</v>
      </c>
      <c r="H94" s="28" t="s">
        <v>146</v>
      </c>
    </row>
    <row r="95" spans="1:8" ht="81" x14ac:dyDescent="0.2">
      <c r="A95" s="28"/>
      <c r="B95" s="28"/>
      <c r="C95" s="87"/>
      <c r="D95" s="68" t="s">
        <v>1490</v>
      </c>
      <c r="E95" s="28" t="s">
        <v>1232</v>
      </c>
      <c r="F95" s="67">
        <v>9602</v>
      </c>
      <c r="G95" s="28" t="s">
        <v>1503</v>
      </c>
      <c r="H95" s="28" t="s">
        <v>146</v>
      </c>
    </row>
    <row r="96" spans="1:8" ht="54" x14ac:dyDescent="0.2">
      <c r="A96" s="39" t="s">
        <v>17</v>
      </c>
      <c r="B96" s="89" t="s">
        <v>1531</v>
      </c>
      <c r="C96" s="89" t="s">
        <v>1211</v>
      </c>
      <c r="D96" s="58" t="s">
        <v>1547</v>
      </c>
      <c r="E96" s="39" t="s">
        <v>1308</v>
      </c>
      <c r="F96" s="61">
        <v>9600</v>
      </c>
      <c r="G96" s="39" t="s">
        <v>1548</v>
      </c>
      <c r="H96" s="13" t="s">
        <v>146</v>
      </c>
    </row>
    <row r="97" spans="1:8" ht="81" x14ac:dyDescent="0.2">
      <c r="A97" s="39"/>
      <c r="C97" s="89"/>
      <c r="D97" s="58" t="s">
        <v>1551</v>
      </c>
      <c r="E97" s="39" t="s">
        <v>1231</v>
      </c>
      <c r="F97" s="61">
        <v>9601</v>
      </c>
      <c r="G97" s="39" t="s">
        <v>1549</v>
      </c>
      <c r="H97" s="13" t="s">
        <v>146</v>
      </c>
    </row>
    <row r="98" spans="1:8" ht="81" x14ac:dyDescent="0.2">
      <c r="A98" s="39"/>
      <c r="D98" s="58" t="s">
        <v>1552</v>
      </c>
      <c r="E98" s="39" t="s">
        <v>1232</v>
      </c>
      <c r="F98" s="61">
        <v>9602</v>
      </c>
      <c r="G98" s="39" t="s">
        <v>1550</v>
      </c>
      <c r="H98" s="13" t="s">
        <v>146</v>
      </c>
    </row>
    <row r="99" spans="1:8" ht="40.5" x14ac:dyDescent="0.2">
      <c r="A99" s="39" t="s">
        <v>18</v>
      </c>
      <c r="B99" s="89" t="s">
        <v>1606</v>
      </c>
      <c r="C99" s="89" t="s">
        <v>1621</v>
      </c>
      <c r="D99" s="58" t="s">
        <v>1613</v>
      </c>
      <c r="E99" s="39" t="s">
        <v>1615</v>
      </c>
      <c r="F99" s="61">
        <v>9668</v>
      </c>
      <c r="G99" s="39" t="s">
        <v>1616</v>
      </c>
      <c r="H99" s="13" t="s">
        <v>146</v>
      </c>
    </row>
    <row r="100" spans="1:8" ht="67.5" x14ac:dyDescent="0.2">
      <c r="C100" s="20"/>
      <c r="D100" s="58" t="s">
        <v>1617</v>
      </c>
      <c r="E100" s="39" t="s">
        <v>1618</v>
      </c>
      <c r="F100" s="61">
        <v>9669</v>
      </c>
      <c r="G100" s="39" t="s">
        <v>1619</v>
      </c>
      <c r="H100" s="13" t="s">
        <v>146</v>
      </c>
    </row>
    <row r="101" spans="1:8" ht="67.5" x14ac:dyDescent="0.2">
      <c r="C101" s="20"/>
      <c r="D101" s="58" t="s">
        <v>1622</v>
      </c>
      <c r="E101" s="39" t="s">
        <v>1623</v>
      </c>
      <c r="F101" s="61">
        <v>9670</v>
      </c>
      <c r="G101" s="39" t="s">
        <v>1620</v>
      </c>
      <c r="H101" s="13" t="s">
        <v>146</v>
      </c>
    </row>
    <row r="102" spans="1:8" x14ac:dyDescent="0.2">
      <c r="A102" s="108" t="s">
        <v>1658</v>
      </c>
      <c r="C102" s="20"/>
      <c r="D102" s="58"/>
      <c r="E102" s="39"/>
      <c r="F102" s="61"/>
      <c r="G102" s="39"/>
      <c r="H102" s="13"/>
    </row>
    <row r="103" spans="1:8" s="28" customFormat="1" ht="67.5" x14ac:dyDescent="0.2">
      <c r="A103" s="28" t="s">
        <v>15</v>
      </c>
      <c r="B103" s="87" t="s">
        <v>1656</v>
      </c>
      <c r="C103" s="87" t="s">
        <v>1040</v>
      </c>
      <c r="D103" s="68" t="s">
        <v>1277</v>
      </c>
      <c r="E103" s="28" t="s">
        <v>1793</v>
      </c>
      <c r="F103" s="67">
        <v>9298</v>
      </c>
      <c r="G103" s="28" t="s">
        <v>295</v>
      </c>
      <c r="H103" s="28" t="s">
        <v>20</v>
      </c>
    </row>
    <row r="104" spans="1:8" s="28" customFormat="1" ht="81" x14ac:dyDescent="0.2">
      <c r="A104" s="28" t="s">
        <v>15</v>
      </c>
      <c r="B104" s="87" t="s">
        <v>1656</v>
      </c>
      <c r="C104" s="87" t="s">
        <v>1166</v>
      </c>
      <c r="D104" s="68" t="s">
        <v>1418</v>
      </c>
      <c r="E104" s="28" t="s">
        <v>344</v>
      </c>
      <c r="F104" s="67">
        <v>9301</v>
      </c>
      <c r="G104" s="28" t="s">
        <v>297</v>
      </c>
      <c r="H104" s="28" t="s">
        <v>20</v>
      </c>
    </row>
    <row r="105" spans="1:8" s="28" customFormat="1" ht="67.5" x14ac:dyDescent="0.2">
      <c r="A105" s="28" t="s">
        <v>15</v>
      </c>
      <c r="B105" s="87" t="s">
        <v>1656</v>
      </c>
      <c r="C105" s="87" t="s">
        <v>1168</v>
      </c>
      <c r="D105" s="68" t="s">
        <v>1280</v>
      </c>
      <c r="E105" s="28" t="s">
        <v>345</v>
      </c>
      <c r="F105" s="67">
        <v>9307</v>
      </c>
      <c r="G105" s="28" t="s">
        <v>308</v>
      </c>
      <c r="H105" s="28" t="s">
        <v>20</v>
      </c>
    </row>
    <row r="106" spans="1:8" s="28" customFormat="1" ht="81" x14ac:dyDescent="0.2">
      <c r="A106" s="28" t="s">
        <v>15</v>
      </c>
      <c r="B106" s="87" t="s">
        <v>1656</v>
      </c>
      <c r="C106" s="87" t="s">
        <v>1169</v>
      </c>
      <c r="D106" s="68" t="s">
        <v>400</v>
      </c>
      <c r="E106" s="28" t="s">
        <v>346</v>
      </c>
      <c r="F106" s="67">
        <v>9310</v>
      </c>
      <c r="G106" s="28" t="s">
        <v>312</v>
      </c>
      <c r="H106" s="28" t="s">
        <v>20</v>
      </c>
    </row>
    <row r="107" spans="1:8" s="28" customFormat="1" ht="67.5" x14ac:dyDescent="0.2">
      <c r="A107" s="28" t="s">
        <v>15</v>
      </c>
      <c r="B107" s="87" t="s">
        <v>1656</v>
      </c>
      <c r="C107" s="87" t="s">
        <v>1171</v>
      </c>
      <c r="D107" s="68" t="s">
        <v>1421</v>
      </c>
      <c r="E107" s="28" t="s">
        <v>347</v>
      </c>
      <c r="F107" s="67">
        <v>9316</v>
      </c>
      <c r="G107" s="28" t="s">
        <v>318</v>
      </c>
      <c r="H107" s="28" t="s">
        <v>31</v>
      </c>
    </row>
    <row r="108" spans="1:8" s="28" customFormat="1" ht="81" x14ac:dyDescent="0.2">
      <c r="A108" s="28" t="s">
        <v>15</v>
      </c>
      <c r="B108" s="87" t="s">
        <v>1656</v>
      </c>
      <c r="C108" s="87" t="s">
        <v>1173</v>
      </c>
      <c r="D108" s="68" t="s">
        <v>1425</v>
      </c>
      <c r="E108" s="28" t="s">
        <v>402</v>
      </c>
      <c r="F108" s="67">
        <v>9320</v>
      </c>
      <c r="G108" s="28" t="s">
        <v>397</v>
      </c>
      <c r="H108" s="28" t="s">
        <v>31</v>
      </c>
    </row>
    <row r="109" spans="1:8" s="28" customFormat="1" ht="108" x14ac:dyDescent="0.2">
      <c r="A109" s="28" t="s">
        <v>15</v>
      </c>
      <c r="B109" s="87" t="s">
        <v>1656</v>
      </c>
      <c r="C109" s="87" t="s">
        <v>1175</v>
      </c>
      <c r="D109" s="83" t="s">
        <v>408</v>
      </c>
      <c r="E109" s="28" t="s">
        <v>1428</v>
      </c>
      <c r="F109" s="67">
        <v>9414</v>
      </c>
      <c r="G109" s="28" t="s">
        <v>406</v>
      </c>
      <c r="H109" s="28" t="s">
        <v>31</v>
      </c>
    </row>
    <row r="110" spans="1:8" s="28" customFormat="1" ht="81" x14ac:dyDescent="0.2">
      <c r="A110" s="28" t="s">
        <v>15</v>
      </c>
      <c r="B110" s="87" t="s">
        <v>1656</v>
      </c>
      <c r="C110" s="87" t="s">
        <v>1180</v>
      </c>
      <c r="D110" s="68" t="s">
        <v>1435</v>
      </c>
      <c r="E110" s="28" t="s">
        <v>631</v>
      </c>
      <c r="F110" s="67">
        <v>9336</v>
      </c>
      <c r="G110" s="28" t="s">
        <v>337</v>
      </c>
      <c r="H110" s="28" t="s">
        <v>129</v>
      </c>
    </row>
    <row r="111" spans="1:8" s="28" customFormat="1" ht="67.5" x14ac:dyDescent="0.2">
      <c r="C111" s="87"/>
      <c r="D111" s="68"/>
      <c r="E111" s="28" t="s">
        <v>1432</v>
      </c>
      <c r="F111" s="67">
        <v>9337</v>
      </c>
      <c r="G111" s="28" t="s">
        <v>336</v>
      </c>
      <c r="H111" s="28" t="s">
        <v>130</v>
      </c>
    </row>
    <row r="112" spans="1:8" s="28" customFormat="1" ht="81" x14ac:dyDescent="0.2">
      <c r="C112" s="87"/>
      <c r="D112" s="68" t="s">
        <v>229</v>
      </c>
      <c r="E112" s="28" t="s">
        <v>1433</v>
      </c>
      <c r="F112" s="67">
        <v>9338</v>
      </c>
      <c r="G112" s="28" t="s">
        <v>428</v>
      </c>
      <c r="H112" s="28" t="s">
        <v>129</v>
      </c>
    </row>
    <row r="113" spans="1:8" s="28" customFormat="1" ht="67.5" x14ac:dyDescent="0.2">
      <c r="C113" s="87"/>
      <c r="D113" s="68"/>
      <c r="E113" s="28" t="s">
        <v>1657</v>
      </c>
      <c r="F113" s="67">
        <v>9339</v>
      </c>
      <c r="G113" s="28" t="s">
        <v>429</v>
      </c>
      <c r="H113" s="28" t="s">
        <v>130</v>
      </c>
    </row>
    <row r="114" spans="1:8" s="28" customFormat="1" ht="67.5" x14ac:dyDescent="0.2">
      <c r="A114" s="28" t="s">
        <v>15</v>
      </c>
      <c r="B114" s="87" t="s">
        <v>1656</v>
      </c>
      <c r="C114" s="87" t="s">
        <v>1192</v>
      </c>
      <c r="D114" s="68" t="s">
        <v>690</v>
      </c>
      <c r="E114" s="28" t="s">
        <v>636</v>
      </c>
      <c r="F114" s="67">
        <v>9363</v>
      </c>
      <c r="G114" s="28" t="s">
        <v>342</v>
      </c>
      <c r="H114" s="28" t="s">
        <v>195</v>
      </c>
    </row>
    <row r="115" spans="1:8" s="28" customFormat="1" ht="54" x14ac:dyDescent="0.2">
      <c r="C115" s="87"/>
      <c r="D115" s="68" t="s">
        <v>691</v>
      </c>
      <c r="E115" s="28" t="s">
        <v>637</v>
      </c>
      <c r="F115" s="67">
        <v>9364</v>
      </c>
      <c r="G115" s="28" t="s">
        <v>415</v>
      </c>
      <c r="H115" s="28" t="s">
        <v>195</v>
      </c>
    </row>
    <row r="116" spans="1:8" s="28" customFormat="1" ht="94.5" x14ac:dyDescent="0.2">
      <c r="A116" s="28" t="s">
        <v>15</v>
      </c>
      <c r="B116" s="87" t="s">
        <v>1656</v>
      </c>
      <c r="C116" s="87" t="s">
        <v>1202</v>
      </c>
      <c r="D116" s="68" t="s">
        <v>1452</v>
      </c>
      <c r="E116" s="28" t="s">
        <v>644</v>
      </c>
      <c r="F116" s="67">
        <v>9381</v>
      </c>
      <c r="G116" s="28" t="s">
        <v>716</v>
      </c>
      <c r="H116" s="28" t="s">
        <v>146</v>
      </c>
    </row>
    <row r="117" spans="1:8" s="28" customFormat="1" ht="67.5" x14ac:dyDescent="0.2">
      <c r="C117" s="87"/>
      <c r="D117" s="68" t="s">
        <v>236</v>
      </c>
      <c r="E117" s="28" t="s">
        <v>645</v>
      </c>
      <c r="F117" s="67">
        <v>9382</v>
      </c>
      <c r="G117" s="28" t="s">
        <v>717</v>
      </c>
      <c r="H117" s="28" t="s">
        <v>146</v>
      </c>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1870A-41CA-4E32-847C-D5293ECE1CA1}">
  <sheetPr>
    <tabColor rgb="FF7D7447"/>
  </sheetPr>
  <dimension ref="A1:R38"/>
  <sheetViews>
    <sheetView workbookViewId="0">
      <pane xSplit="1" ySplit="4" topLeftCell="B5" activePane="bottomRight" state="frozen"/>
      <selection pane="topRight" activeCell="B1" sqref="B1"/>
      <selection pane="bottomLeft" activeCell="A5" sqref="A5"/>
      <selection pane="bottomRight"/>
    </sheetView>
  </sheetViews>
  <sheetFormatPr defaultColWidth="9.140625" defaultRowHeight="13.5" x14ac:dyDescent="0.3"/>
  <cols>
    <col min="1" max="1" width="9.140625" style="119"/>
    <col min="2" max="2" width="62.28515625" style="119" customWidth="1"/>
    <col min="3" max="3" width="10.7109375" style="119" customWidth="1"/>
    <col min="4" max="4" width="46.5703125" style="119" customWidth="1"/>
    <col min="5" max="5" width="50.7109375" style="119" customWidth="1"/>
    <col min="6" max="18" width="5.7109375" style="119" customWidth="1"/>
    <col min="19" max="16384" width="9.140625" style="119"/>
  </cols>
  <sheetData>
    <row r="1" spans="1:18" x14ac:dyDescent="0.3">
      <c r="A1" s="124" t="s">
        <v>1662</v>
      </c>
      <c r="B1" s="12"/>
      <c r="C1" s="12"/>
      <c r="D1" s="84"/>
      <c r="E1" s="84"/>
    </row>
    <row r="2" spans="1:18" x14ac:dyDescent="0.3">
      <c r="A2" s="12"/>
      <c r="B2" s="12"/>
      <c r="C2" s="12"/>
      <c r="D2" s="84"/>
      <c r="E2" s="84"/>
    </row>
    <row r="3" spans="1:18" ht="25.5" x14ac:dyDescent="0.3">
      <c r="A3" s="55"/>
      <c r="B3" s="123" t="s">
        <v>1663</v>
      </c>
      <c r="C3" s="140" t="s">
        <v>5</v>
      </c>
      <c r="D3" s="140"/>
      <c r="E3" s="111"/>
      <c r="F3" s="132" t="s">
        <v>160</v>
      </c>
      <c r="G3" s="132"/>
      <c r="H3" s="133"/>
      <c r="I3" s="132"/>
      <c r="J3" s="132"/>
      <c r="K3" s="132"/>
      <c r="L3" s="132"/>
      <c r="M3" s="132"/>
      <c r="N3" s="132"/>
      <c r="O3" s="132"/>
      <c r="P3" s="132"/>
      <c r="Q3" s="132"/>
      <c r="R3" s="132"/>
    </row>
    <row r="4" spans="1:18" ht="25.5" x14ac:dyDescent="0.3">
      <c r="A4" s="120" t="s">
        <v>133</v>
      </c>
      <c r="B4" s="122" t="s">
        <v>1</v>
      </c>
      <c r="C4" s="57" t="s">
        <v>3</v>
      </c>
      <c r="D4" s="121"/>
      <c r="E4" s="121" t="s">
        <v>1</v>
      </c>
      <c r="F4" s="48" t="s">
        <v>502</v>
      </c>
      <c r="G4" s="18" t="s">
        <v>192</v>
      </c>
      <c r="H4" s="18" t="s">
        <v>866</v>
      </c>
      <c r="I4" s="18" t="s">
        <v>867</v>
      </c>
      <c r="J4" s="18" t="s">
        <v>868</v>
      </c>
      <c r="K4" s="18" t="s">
        <v>869</v>
      </c>
      <c r="L4" s="18" t="s">
        <v>870</v>
      </c>
      <c r="M4" s="18" t="s">
        <v>871</v>
      </c>
      <c r="N4" s="18" t="s">
        <v>872</v>
      </c>
      <c r="O4" s="18" t="s">
        <v>873</v>
      </c>
      <c r="P4" s="18" t="s">
        <v>900</v>
      </c>
      <c r="Q4" s="18" t="s">
        <v>897</v>
      </c>
      <c r="R4" s="18" t="s">
        <v>513</v>
      </c>
    </row>
    <row r="5" spans="1:18" ht="40.5" x14ac:dyDescent="0.3">
      <c r="A5" s="125" t="s">
        <v>1667</v>
      </c>
      <c r="B5" s="126" t="s">
        <v>1767</v>
      </c>
      <c r="C5" s="46">
        <v>8022</v>
      </c>
      <c r="D5" s="89" t="s">
        <v>1701</v>
      </c>
      <c r="E5" s="121"/>
      <c r="F5" s="48" t="s">
        <v>25</v>
      </c>
    </row>
    <row r="6" spans="1:18" ht="40.5" x14ac:dyDescent="0.3">
      <c r="A6" s="125" t="s">
        <v>1668</v>
      </c>
      <c r="B6" s="127" t="s">
        <v>1702</v>
      </c>
      <c r="C6" s="46">
        <v>9698</v>
      </c>
      <c r="D6" s="89" t="s">
        <v>1703</v>
      </c>
      <c r="E6" s="89"/>
      <c r="F6" s="48" t="s">
        <v>25</v>
      </c>
    </row>
    <row r="7" spans="1:18" ht="40.5" x14ac:dyDescent="0.3">
      <c r="A7" s="125" t="s">
        <v>1669</v>
      </c>
      <c r="B7" s="126" t="s">
        <v>1706</v>
      </c>
      <c r="C7" s="46">
        <v>9699</v>
      </c>
      <c r="D7" s="89" t="s">
        <v>1704</v>
      </c>
      <c r="E7" s="89"/>
      <c r="F7" s="48" t="s">
        <v>25</v>
      </c>
    </row>
    <row r="8" spans="1:18" ht="27" x14ac:dyDescent="0.3">
      <c r="A8" s="125" t="s">
        <v>1670</v>
      </c>
      <c r="B8" s="127" t="s">
        <v>1707</v>
      </c>
      <c r="C8" s="46">
        <v>8713</v>
      </c>
      <c r="D8" s="89" t="s">
        <v>1705</v>
      </c>
      <c r="E8" s="89"/>
      <c r="F8" s="48" t="s">
        <v>25</v>
      </c>
    </row>
    <row r="9" spans="1:18" ht="40.5" x14ac:dyDescent="0.3">
      <c r="A9" s="125" t="s">
        <v>1671</v>
      </c>
      <c r="B9" s="126" t="s">
        <v>1708</v>
      </c>
      <c r="C9" s="46">
        <v>9700</v>
      </c>
      <c r="D9" s="89" t="s">
        <v>1780</v>
      </c>
      <c r="E9" s="89"/>
      <c r="F9" s="48" t="s">
        <v>25</v>
      </c>
    </row>
    <row r="10" spans="1:18" ht="40.5" x14ac:dyDescent="0.3">
      <c r="A10" s="125" t="s">
        <v>1672</v>
      </c>
      <c r="B10" s="127" t="s">
        <v>1709</v>
      </c>
      <c r="C10" s="46">
        <v>9701</v>
      </c>
      <c r="D10" s="89" t="s">
        <v>1779</v>
      </c>
      <c r="E10" s="89"/>
      <c r="F10" s="48" t="s">
        <v>25</v>
      </c>
    </row>
    <row r="11" spans="1:18" ht="40.5" x14ac:dyDescent="0.3">
      <c r="A11" s="125" t="s">
        <v>1673</v>
      </c>
      <c r="B11" s="126" t="s">
        <v>1768</v>
      </c>
      <c r="C11" s="46">
        <v>9702</v>
      </c>
      <c r="D11" s="89" t="s">
        <v>1778</v>
      </c>
      <c r="E11" s="89"/>
      <c r="F11" s="48" t="s">
        <v>25</v>
      </c>
    </row>
    <row r="12" spans="1:18" ht="27" x14ac:dyDescent="0.3">
      <c r="A12" s="125" t="s">
        <v>1674</v>
      </c>
      <c r="B12" s="127" t="s">
        <v>1710</v>
      </c>
      <c r="C12" s="46">
        <v>9703</v>
      </c>
      <c r="D12" s="89" t="s">
        <v>1777</v>
      </c>
      <c r="E12" s="89"/>
      <c r="F12" s="48" t="s">
        <v>25</v>
      </c>
    </row>
    <row r="13" spans="1:18" ht="40.5" x14ac:dyDescent="0.3">
      <c r="A13" s="125" t="s">
        <v>1675</v>
      </c>
      <c r="B13" s="126" t="s">
        <v>1711</v>
      </c>
      <c r="C13" s="46">
        <v>9704</v>
      </c>
      <c r="D13" s="89" t="s">
        <v>1776</v>
      </c>
      <c r="E13" s="89"/>
      <c r="F13" s="48" t="s">
        <v>25</v>
      </c>
    </row>
    <row r="14" spans="1:18" ht="27" x14ac:dyDescent="0.3">
      <c r="A14" s="125" t="s">
        <v>1676</v>
      </c>
      <c r="B14" s="127" t="s">
        <v>1719</v>
      </c>
      <c r="C14" s="46">
        <v>9705</v>
      </c>
      <c r="D14" s="89" t="s">
        <v>1718</v>
      </c>
      <c r="E14" s="89"/>
      <c r="F14" s="48" t="s">
        <v>25</v>
      </c>
    </row>
    <row r="15" spans="1:18" ht="27" x14ac:dyDescent="0.3">
      <c r="A15" s="125" t="s">
        <v>1677</v>
      </c>
      <c r="B15" s="126" t="s">
        <v>1720</v>
      </c>
      <c r="C15" s="46">
        <v>9706</v>
      </c>
      <c r="D15" s="89" t="s">
        <v>1717</v>
      </c>
      <c r="E15" s="89"/>
      <c r="F15" s="48" t="s">
        <v>25</v>
      </c>
    </row>
    <row r="16" spans="1:18" ht="27" x14ac:dyDescent="0.3">
      <c r="A16" s="125" t="s">
        <v>1678</v>
      </c>
      <c r="B16" s="127" t="s">
        <v>1714</v>
      </c>
      <c r="C16" s="46">
        <v>9707</v>
      </c>
      <c r="D16" s="89" t="s">
        <v>1713</v>
      </c>
      <c r="E16" s="89"/>
      <c r="F16" s="48" t="s">
        <v>25</v>
      </c>
    </row>
    <row r="17" spans="1:16" ht="54" x14ac:dyDescent="0.3">
      <c r="A17" s="125" t="s">
        <v>1679</v>
      </c>
      <c r="B17" s="126" t="s">
        <v>1716</v>
      </c>
      <c r="C17" s="46">
        <v>9708</v>
      </c>
      <c r="D17" s="89" t="s">
        <v>1715</v>
      </c>
      <c r="E17" s="89"/>
      <c r="F17" s="48" t="s">
        <v>25</v>
      </c>
    </row>
    <row r="18" spans="1:16" ht="27" x14ac:dyDescent="0.3">
      <c r="A18" s="125" t="s">
        <v>1680</v>
      </c>
      <c r="B18" s="127" t="s">
        <v>1723</v>
      </c>
      <c r="C18" s="46">
        <v>9709</v>
      </c>
      <c r="D18" s="89" t="s">
        <v>1721</v>
      </c>
      <c r="E18" s="89"/>
      <c r="F18" s="48" t="s">
        <v>25</v>
      </c>
    </row>
    <row r="19" spans="1:16" ht="67.5" x14ac:dyDescent="0.3">
      <c r="A19" s="125" t="s">
        <v>1681</v>
      </c>
      <c r="B19" s="126" t="s">
        <v>1722</v>
      </c>
      <c r="C19" s="46">
        <v>9710</v>
      </c>
      <c r="D19" s="89" t="s">
        <v>1781</v>
      </c>
      <c r="E19" s="89"/>
      <c r="F19" s="48" t="s">
        <v>25</v>
      </c>
    </row>
    <row r="20" spans="1:16" ht="54" x14ac:dyDescent="0.3">
      <c r="A20" s="125" t="s">
        <v>1682</v>
      </c>
      <c r="B20" s="127" t="s">
        <v>1730</v>
      </c>
      <c r="C20" s="46">
        <v>9675</v>
      </c>
      <c r="D20" s="89" t="s">
        <v>1725</v>
      </c>
      <c r="E20" s="89" t="s">
        <v>1724</v>
      </c>
      <c r="F20" s="48" t="s">
        <v>25</v>
      </c>
    </row>
    <row r="21" spans="1:16" x14ac:dyDescent="0.3">
      <c r="A21" s="125" t="s">
        <v>1683</v>
      </c>
      <c r="B21" s="126" t="s">
        <v>1728</v>
      </c>
      <c r="C21" s="46">
        <v>9676</v>
      </c>
      <c r="D21" s="89" t="s">
        <v>1726</v>
      </c>
      <c r="E21" s="89"/>
      <c r="F21" s="48" t="s">
        <v>25</v>
      </c>
    </row>
    <row r="22" spans="1:16" x14ac:dyDescent="0.3">
      <c r="A22" s="125" t="s">
        <v>1684</v>
      </c>
      <c r="B22" s="127" t="s">
        <v>1729</v>
      </c>
      <c r="C22" s="46">
        <v>9677</v>
      </c>
      <c r="D22" s="89" t="s">
        <v>1727</v>
      </c>
      <c r="E22" s="89"/>
      <c r="F22" s="48" t="s">
        <v>25</v>
      </c>
    </row>
    <row r="23" spans="1:16" ht="54" x14ac:dyDescent="0.3">
      <c r="A23" s="125" t="s">
        <v>1685</v>
      </c>
      <c r="B23" s="126" t="s">
        <v>1731</v>
      </c>
      <c r="C23" s="46">
        <v>9675</v>
      </c>
      <c r="D23" s="89" t="s">
        <v>1725</v>
      </c>
      <c r="E23" s="89" t="s">
        <v>1724</v>
      </c>
      <c r="F23" s="48" t="s">
        <v>25</v>
      </c>
    </row>
    <row r="24" spans="1:16" ht="40.5" x14ac:dyDescent="0.3">
      <c r="A24" s="125" t="s">
        <v>1686</v>
      </c>
      <c r="B24" s="127" t="s">
        <v>1732</v>
      </c>
      <c r="C24" s="46">
        <v>9675</v>
      </c>
      <c r="D24" s="89" t="s">
        <v>1725</v>
      </c>
      <c r="E24" s="89" t="s">
        <v>1724</v>
      </c>
      <c r="F24" s="48" t="s">
        <v>25</v>
      </c>
    </row>
    <row r="25" spans="1:16" ht="40.5" x14ac:dyDescent="0.3">
      <c r="A25" s="125" t="s">
        <v>1687</v>
      </c>
      <c r="B25" s="126" t="s">
        <v>1733</v>
      </c>
      <c r="C25" s="46">
        <v>9675</v>
      </c>
      <c r="D25" s="89" t="s">
        <v>1725</v>
      </c>
      <c r="E25" s="89" t="s">
        <v>1724</v>
      </c>
      <c r="F25" s="48" t="s">
        <v>25</v>
      </c>
    </row>
    <row r="26" spans="1:16" ht="29.45" customHeight="1" x14ac:dyDescent="0.3">
      <c r="A26" s="125" t="s">
        <v>1688</v>
      </c>
      <c r="B26" s="127" t="s">
        <v>1769</v>
      </c>
      <c r="C26" s="46">
        <v>9678</v>
      </c>
      <c r="D26" s="89" t="s">
        <v>1734</v>
      </c>
      <c r="E26" s="89"/>
      <c r="F26" s="48"/>
      <c r="H26" s="18" t="s">
        <v>25</v>
      </c>
      <c r="I26" s="18" t="s">
        <v>25</v>
      </c>
      <c r="K26" s="18" t="s">
        <v>25</v>
      </c>
      <c r="L26" s="18" t="s">
        <v>25</v>
      </c>
      <c r="M26" s="18" t="s">
        <v>25</v>
      </c>
      <c r="P26" s="18" t="s">
        <v>25</v>
      </c>
    </row>
    <row r="27" spans="1:16" ht="27" x14ac:dyDescent="0.3">
      <c r="A27" s="125" t="s">
        <v>1689</v>
      </c>
      <c r="B27" s="126" t="s">
        <v>1770</v>
      </c>
      <c r="C27" s="46">
        <v>9679</v>
      </c>
      <c r="D27" s="89" t="s">
        <v>1735</v>
      </c>
      <c r="E27" s="89"/>
      <c r="F27" s="48"/>
      <c r="H27" s="18" t="s">
        <v>25</v>
      </c>
      <c r="I27" s="18" t="s">
        <v>25</v>
      </c>
      <c r="J27" s="18" t="s">
        <v>25</v>
      </c>
    </row>
    <row r="28" spans="1:16" ht="27" x14ac:dyDescent="0.3">
      <c r="A28" s="125" t="s">
        <v>1690</v>
      </c>
      <c r="B28" s="127" t="s">
        <v>1765</v>
      </c>
      <c r="C28" s="46">
        <v>9680</v>
      </c>
      <c r="D28" s="89" t="s">
        <v>1736</v>
      </c>
      <c r="E28" s="89"/>
      <c r="F28" s="48"/>
      <c r="H28" s="18" t="s">
        <v>25</v>
      </c>
      <c r="I28" s="18" t="s">
        <v>25</v>
      </c>
      <c r="J28" s="18" t="s">
        <v>25</v>
      </c>
      <c r="K28" s="18" t="s">
        <v>25</v>
      </c>
      <c r="L28" s="18" t="s">
        <v>25</v>
      </c>
      <c r="M28" s="18" t="s">
        <v>25</v>
      </c>
      <c r="N28" s="18" t="s">
        <v>25</v>
      </c>
      <c r="O28" s="18" t="s">
        <v>25</v>
      </c>
      <c r="P28" s="18" t="s">
        <v>25</v>
      </c>
    </row>
    <row r="29" spans="1:16" ht="26.1" customHeight="1" x14ac:dyDescent="0.3">
      <c r="A29" s="125" t="s">
        <v>1691</v>
      </c>
      <c r="B29" s="126" t="s">
        <v>1771</v>
      </c>
      <c r="C29" s="46">
        <v>9681</v>
      </c>
      <c r="D29" s="89" t="s">
        <v>1782</v>
      </c>
      <c r="E29" s="89"/>
      <c r="F29" s="48" t="s">
        <v>25</v>
      </c>
    </row>
    <row r="30" spans="1:16" ht="34.5" customHeight="1" x14ac:dyDescent="0.3">
      <c r="A30" s="125" t="s">
        <v>1692</v>
      </c>
      <c r="B30" s="127" t="s">
        <v>1737</v>
      </c>
      <c r="C30" s="46">
        <v>9682</v>
      </c>
      <c r="D30" s="89" t="s">
        <v>1783</v>
      </c>
      <c r="E30" s="89" t="s">
        <v>1738</v>
      </c>
      <c r="F30" s="48" t="s">
        <v>25</v>
      </c>
    </row>
    <row r="31" spans="1:16" ht="27" x14ac:dyDescent="0.3">
      <c r="A31" s="125" t="s">
        <v>1693</v>
      </c>
      <c r="B31" s="126" t="s">
        <v>1772</v>
      </c>
      <c r="C31" s="46">
        <v>9683</v>
      </c>
      <c r="D31" s="89" t="s">
        <v>1739</v>
      </c>
      <c r="E31" s="89" t="s">
        <v>1740</v>
      </c>
      <c r="F31" s="48" t="s">
        <v>25</v>
      </c>
    </row>
    <row r="32" spans="1:16" ht="40.5" x14ac:dyDescent="0.3">
      <c r="A32" s="125" t="s">
        <v>1694</v>
      </c>
      <c r="B32" s="127" t="s">
        <v>1741</v>
      </c>
      <c r="C32" s="46">
        <v>9684</v>
      </c>
      <c r="D32" s="89" t="s">
        <v>1742</v>
      </c>
      <c r="E32" s="89" t="s">
        <v>1743</v>
      </c>
      <c r="F32" s="48" t="s">
        <v>25</v>
      </c>
    </row>
    <row r="33" spans="1:6" ht="54.95" customHeight="1" x14ac:dyDescent="0.3">
      <c r="A33" s="125" t="s">
        <v>1695</v>
      </c>
      <c r="B33" s="126" t="s">
        <v>1766</v>
      </c>
      <c r="C33" s="46">
        <v>9685</v>
      </c>
      <c r="D33" s="89" t="s">
        <v>1744</v>
      </c>
      <c r="E33" s="89" t="s">
        <v>1745</v>
      </c>
      <c r="F33" s="48" t="s">
        <v>25</v>
      </c>
    </row>
    <row r="34" spans="1:6" ht="67.5" x14ac:dyDescent="0.3">
      <c r="A34" s="125" t="s">
        <v>1696</v>
      </c>
      <c r="B34" s="127" t="s">
        <v>1746</v>
      </c>
      <c r="C34" s="46">
        <v>9686</v>
      </c>
      <c r="D34" s="89" t="s">
        <v>1747</v>
      </c>
      <c r="E34" s="89" t="s">
        <v>1748</v>
      </c>
      <c r="F34" s="48" t="s">
        <v>25</v>
      </c>
    </row>
    <row r="35" spans="1:6" ht="40.5" x14ac:dyDescent="0.3">
      <c r="A35" s="125" t="s">
        <v>1697</v>
      </c>
      <c r="B35" s="126" t="s">
        <v>1749</v>
      </c>
      <c r="C35" s="46">
        <v>9687</v>
      </c>
      <c r="D35" s="89" t="s">
        <v>1761</v>
      </c>
      <c r="E35" s="89" t="s">
        <v>1750</v>
      </c>
      <c r="F35" s="48" t="s">
        <v>25</v>
      </c>
    </row>
    <row r="36" spans="1:6" ht="40.5" x14ac:dyDescent="0.3">
      <c r="A36" s="125" t="s">
        <v>1698</v>
      </c>
      <c r="B36" s="127" t="s">
        <v>1751</v>
      </c>
      <c r="C36" s="46">
        <v>9688</v>
      </c>
      <c r="D36" s="89" t="s">
        <v>1752</v>
      </c>
      <c r="E36" s="89" t="s">
        <v>1753</v>
      </c>
      <c r="F36" s="48" t="s">
        <v>25</v>
      </c>
    </row>
    <row r="37" spans="1:6" ht="54" x14ac:dyDescent="0.3">
      <c r="A37" s="125" t="s">
        <v>1699</v>
      </c>
      <c r="B37" s="126" t="s">
        <v>1756</v>
      </c>
      <c r="C37" s="46">
        <v>9689</v>
      </c>
      <c r="D37" s="89" t="s">
        <v>1754</v>
      </c>
      <c r="E37" s="89" t="s">
        <v>1755</v>
      </c>
      <c r="F37" s="48" t="s">
        <v>25</v>
      </c>
    </row>
    <row r="38" spans="1:6" ht="72.599999999999994" customHeight="1" x14ac:dyDescent="0.3">
      <c r="A38" s="125" t="s">
        <v>1700</v>
      </c>
      <c r="B38" s="127" t="s">
        <v>1757</v>
      </c>
      <c r="C38" s="46">
        <v>9671</v>
      </c>
      <c r="D38" s="89" t="s">
        <v>1762</v>
      </c>
      <c r="E38" s="89"/>
      <c r="F38" s="48" t="s">
        <v>25</v>
      </c>
    </row>
  </sheetData>
  <mergeCells count="2">
    <mergeCell ref="C3:D3"/>
    <mergeCell ref="F3:R3"/>
  </mergeCells>
  <phoneticPr fontId="53"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19F81-8FFC-4D4A-BD9C-93C781CB56BE}">
  <sheetPr>
    <tabColor rgb="FFC2BA94"/>
  </sheetPr>
  <dimension ref="A1:I16"/>
  <sheetViews>
    <sheetView showGridLines="0" workbookViewId="0">
      <pane xSplit="2" ySplit="5" topLeftCell="C6" activePane="bottomRight" state="frozen"/>
      <selection pane="topRight" activeCell="H1" sqref="H1"/>
      <selection pane="bottomLeft" activeCell="A6" sqref="A6"/>
      <selection pane="bottomRight"/>
    </sheetView>
  </sheetViews>
  <sheetFormatPr defaultRowHeight="12.75" x14ac:dyDescent="0.2"/>
  <cols>
    <col min="1" max="1" width="11.42578125" customWidth="1"/>
    <col min="2" max="2" width="12.5703125" bestFit="1" customWidth="1"/>
    <col min="3" max="3" width="62.28515625" customWidth="1"/>
    <col min="4" max="7" width="0" hidden="1" customWidth="1"/>
    <col min="9" max="9" width="34.5703125" customWidth="1"/>
  </cols>
  <sheetData>
    <row r="1" spans="1:9" ht="13.5" x14ac:dyDescent="0.2">
      <c r="A1" s="19" t="s">
        <v>579</v>
      </c>
      <c r="B1" s="8"/>
      <c r="C1" s="112"/>
      <c r="D1" s="112"/>
      <c r="E1" s="112"/>
      <c r="F1" s="113"/>
      <c r="G1" s="112"/>
      <c r="H1" s="112"/>
      <c r="I1" s="112"/>
    </row>
    <row r="2" spans="1:9" ht="12.75" customHeight="1" x14ac:dyDescent="0.2">
      <c r="A2" s="8"/>
      <c r="B2" s="8"/>
      <c r="C2" s="112"/>
      <c r="D2" s="112"/>
      <c r="E2" s="112"/>
      <c r="F2" s="112"/>
      <c r="G2" s="112"/>
      <c r="H2" s="113"/>
      <c r="I2" s="112"/>
    </row>
    <row r="3" spans="1:9" ht="12.75" customHeight="1" x14ac:dyDescent="0.2">
      <c r="A3" s="8"/>
      <c r="B3" s="8"/>
      <c r="C3" s="123" t="s">
        <v>1663</v>
      </c>
      <c r="D3" s="114"/>
      <c r="E3" s="115"/>
      <c r="F3" s="115"/>
      <c r="G3" s="115"/>
      <c r="H3" s="137" t="s">
        <v>5</v>
      </c>
      <c r="I3" s="137"/>
    </row>
    <row r="4" spans="1:9" ht="25.5" customHeight="1" x14ac:dyDescent="0.2">
      <c r="A4" s="91" t="s">
        <v>14</v>
      </c>
      <c r="B4" s="107" t="s">
        <v>1760</v>
      </c>
      <c r="C4" s="122" t="s">
        <v>1</v>
      </c>
      <c r="D4" s="117" t="s">
        <v>1664</v>
      </c>
      <c r="E4" s="116" t="s">
        <v>268</v>
      </c>
      <c r="F4" s="116" t="s">
        <v>1665</v>
      </c>
      <c r="G4" s="116" t="s">
        <v>136</v>
      </c>
      <c r="H4" s="57" t="s">
        <v>3</v>
      </c>
      <c r="I4" s="53"/>
    </row>
    <row r="5" spans="1:9" ht="12.75" customHeight="1" x14ac:dyDescent="0.2">
      <c r="A5" s="91"/>
      <c r="B5" s="91"/>
      <c r="C5" s="122"/>
      <c r="D5" s="117"/>
      <c r="E5" s="116"/>
      <c r="F5" s="116"/>
      <c r="G5" s="116"/>
      <c r="H5" s="57"/>
      <c r="I5" s="53"/>
    </row>
    <row r="6" spans="1:9" ht="13.5" x14ac:dyDescent="0.2">
      <c r="A6" s="8" t="s">
        <v>18</v>
      </c>
      <c r="B6" s="8" t="s">
        <v>1758</v>
      </c>
      <c r="C6" s="126" t="s">
        <v>1759</v>
      </c>
    </row>
    <row r="7" spans="1:9" ht="13.5" x14ac:dyDescent="0.2">
      <c r="A7" s="8"/>
      <c r="B7" s="26"/>
      <c r="C7" s="126"/>
    </row>
    <row r="8" spans="1:9" ht="13.5" x14ac:dyDescent="0.2">
      <c r="A8" s="8"/>
      <c r="B8" s="26"/>
      <c r="C8" s="126"/>
    </row>
    <row r="9" spans="1:9" ht="13.5" x14ac:dyDescent="0.2">
      <c r="C9" s="126"/>
    </row>
    <row r="10" spans="1:9" ht="13.5" x14ac:dyDescent="0.2">
      <c r="C10" s="126"/>
    </row>
    <row r="11" spans="1:9" ht="13.5" x14ac:dyDescent="0.2">
      <c r="C11" s="126"/>
    </row>
    <row r="13" spans="1:9" ht="13.5" x14ac:dyDescent="0.2">
      <c r="A13" s="8" t="s">
        <v>18</v>
      </c>
    </row>
    <row r="14" spans="1:9" ht="13.5" x14ac:dyDescent="0.2">
      <c r="A14" s="28" t="s">
        <v>16</v>
      </c>
    </row>
    <row r="15" spans="1:9" ht="13.5" x14ac:dyDescent="0.2">
      <c r="A15" s="8" t="s">
        <v>17</v>
      </c>
    </row>
    <row r="16" spans="1:9" ht="13.5" x14ac:dyDescent="0.2">
      <c r="A16" s="28" t="s">
        <v>15</v>
      </c>
    </row>
  </sheetData>
  <mergeCells count="1">
    <mergeCell ref="H3:I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070dfb5-6d85-47de-96ee-cb63e5f9525f">
      <Terms xmlns="http://schemas.microsoft.com/office/infopath/2007/PartnerControls"/>
    </lcf76f155ced4ddcb4097134ff3c332f>
    <TaxCatchAll xmlns="86e1ca61-6cec-4361-8e04-3b1a980d4036" xsi:nil="true"/>
    <_dlc_DocId xmlns="86e1ca61-6cec-4361-8e04-3b1a980d4036">VN5SZHKUDZSH-89077039-3150059</_dlc_DocId>
    <_dlc_DocIdUrl xmlns="86e1ca61-6cec-4361-8e04-3b1a980d4036">
      <Url>https://vektiscv.sharepoint.com/sites/H-schijf/_layouts/15/DocIdRedir.aspx?ID=VN5SZHKUDZSH-89077039-3150059</Url>
      <Description>VN5SZHKUDZSH-89077039-3150059</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0568EFF8275DC944998CF4368B22474F" ma:contentTypeVersion="16" ma:contentTypeDescription="Een nieuw document maken." ma:contentTypeScope="" ma:versionID="7ff449da804e68ad50a14b6592d3baec">
  <xsd:schema xmlns:xsd="http://www.w3.org/2001/XMLSchema" xmlns:xs="http://www.w3.org/2001/XMLSchema" xmlns:p="http://schemas.microsoft.com/office/2006/metadata/properties" xmlns:ns2="86e1ca61-6cec-4361-8e04-3b1a980d4036" xmlns:ns3="f070dfb5-6d85-47de-96ee-cb63e5f9525f" targetNamespace="http://schemas.microsoft.com/office/2006/metadata/properties" ma:root="true" ma:fieldsID="7cee48ed81f18b5f7d3d906307967a5f" ns2:_="" ns3:_="">
    <xsd:import namespace="86e1ca61-6cec-4361-8e04-3b1a980d4036"/>
    <xsd:import namespace="f070dfb5-6d85-47de-96ee-cb63e5f9525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ObjectDetectorVersions" minOccurs="0"/>
                <xsd:element ref="ns2:SharedWithUsers" minOccurs="0"/>
                <xsd:element ref="ns2:SharedWithDetails" minOccurs="0"/>
                <xsd:element ref="ns3:MediaServiceDateTaken" minOccurs="0"/>
                <xsd:element ref="ns3:MediaServiceLocation" minOccurs="0"/>
                <xsd:element ref="ns3:MediaServiceGenerationTime" minOccurs="0"/>
                <xsd:element ref="ns3:MediaServiceEventHashCode" minOccurs="0"/>
                <xsd:element ref="ns3:MediaLengthInSeconds" minOccurs="0"/>
                <xsd:element ref="ns3:lcf76f155ced4ddcb4097134ff3c332f" minOccurs="0"/>
                <xsd:element ref="ns2:TaxCatchAll" minOccurs="0"/>
                <xsd:element ref="ns3:MediaServiceOCR"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e1ca61-6cec-4361-8e04-3b1a980d4036"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dexed="true"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591c6426-cd0a-4796-8da0-856da3002685}" ma:internalName="TaxCatchAll" ma:showField="CatchAllData" ma:web="86e1ca61-6cec-4361-8e04-3b1a980d403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070dfb5-6d85-47de-96ee-cb63e5f9525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9499c383-e1d0-44c1-b1e9-c552bfeba61e"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335AE4-FA88-4495-B3F6-77696D6E9D39}">
  <ds:schemaRefs>
    <ds:schemaRef ds:uri="http://schemas.microsoft.com/office/2006/documentManagement/types"/>
    <ds:schemaRef ds:uri="http://www.w3.org/XML/1998/namespace"/>
    <ds:schemaRef ds:uri="http://purl.org/dc/dcmitype/"/>
    <ds:schemaRef ds:uri="http://schemas.microsoft.com/office/infopath/2007/PartnerControls"/>
    <ds:schemaRef ds:uri="http://purl.org/dc/elements/1.1/"/>
    <ds:schemaRef ds:uri="http://purl.org/dc/terms/"/>
    <ds:schemaRef ds:uri="86e1ca61-6cec-4361-8e04-3b1a980d4036"/>
    <ds:schemaRef ds:uri="http://schemas.openxmlformats.org/package/2006/metadata/core-properties"/>
    <ds:schemaRef ds:uri="f070dfb5-6d85-47de-96ee-cb63e5f9525f"/>
    <ds:schemaRef ds:uri="http://schemas.microsoft.com/office/2006/metadata/properties"/>
  </ds:schemaRefs>
</ds:datastoreItem>
</file>

<file path=customXml/itemProps2.xml><?xml version="1.0" encoding="utf-8"?>
<ds:datastoreItem xmlns:ds="http://schemas.openxmlformats.org/officeDocument/2006/customXml" ds:itemID="{B661681D-A0C3-47F9-93C4-E5206265BD47}">
  <ds:schemaRefs>
    <ds:schemaRef ds:uri="http://schemas.microsoft.com/sharepoint/v3/contenttype/forms"/>
  </ds:schemaRefs>
</ds:datastoreItem>
</file>

<file path=customXml/itemProps3.xml><?xml version="1.0" encoding="utf-8"?>
<ds:datastoreItem xmlns:ds="http://schemas.openxmlformats.org/officeDocument/2006/customXml" ds:itemID="{1212D665-93A8-4295-851B-1B574AF90FD1}">
  <ds:schemaRefs>
    <ds:schemaRef ds:uri="http://schemas.microsoft.com/sharepoint/events"/>
  </ds:schemaRefs>
</ds:datastoreItem>
</file>

<file path=customXml/itemProps4.xml><?xml version="1.0" encoding="utf-8"?>
<ds:datastoreItem xmlns:ds="http://schemas.openxmlformats.org/officeDocument/2006/customXml" ds:itemID="{64BD6366-146A-486F-9A60-9F0DA2FD93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e1ca61-6cec-4361-8e04-3b1a980d4036"/>
    <ds:schemaRef ds:uri="f070dfb5-6d85-47de-96ee-cb63e5f952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42d6311a-dfe4-4ae3-bbff-7d294d0183a2}" enabled="1" method="Privileged" siteId="{9959394c-0e53-4b0a-a436-7e701a4de495}"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4</vt:i4>
      </vt:variant>
    </vt:vector>
  </HeadingPairs>
  <TitlesOfParts>
    <vt:vector size="13" baseType="lpstr">
      <vt:lpstr>Titel</vt:lpstr>
      <vt:lpstr>Info</vt:lpstr>
      <vt:lpstr>Structuur en elementen</vt:lpstr>
      <vt:lpstr>Verbandcontroles</vt:lpstr>
      <vt:lpstr>Mutaties verbandcontroles</vt:lpstr>
      <vt:lpstr>Referentiële controles</vt:lpstr>
      <vt:lpstr>Mutaties referentiële controles</vt:lpstr>
      <vt:lpstr>Externe controles</vt:lpstr>
      <vt:lpstr>Mutaties externe controles</vt:lpstr>
      <vt:lpstr>'Mutaties verbandcontroles'!Afdrukbereik</vt:lpstr>
      <vt:lpstr>Verbandcontroles!Afdrukbereik</vt:lpstr>
      <vt:lpstr>'Referentiële controles'!Afdruktitels</vt:lpstr>
      <vt:lpstr>Verbandcontroles!Afdruktitels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Janssens</dc:creator>
  <cp:lastModifiedBy>Vektis</cp:lastModifiedBy>
  <cp:lastPrinted>2019-01-25T08:28:47Z</cp:lastPrinted>
  <dcterms:created xsi:type="dcterms:W3CDTF">2013-03-07T09:08:39Z</dcterms:created>
  <dcterms:modified xsi:type="dcterms:W3CDTF">2024-06-28T10:25:12Z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0x0101000568EFF8275DC944998CF4368B22474F</vt:lpwstr>
  </property>
  <property fmtid="{D5CDD505-2E9C-101B-9397-08002B2CF9AE}" pid="4" name="Order">
    <vt:r8>2786800</vt:r8>
  </property>
  <property fmtid="{D5CDD505-2E9C-101B-9397-08002B2CF9AE}" pid="5" name="_dlc_DocIdItemGuid">
    <vt:lpwstr>8a969744-ff93-4082-b87f-9a6b91f470fa</vt:lpwstr>
  </property>
  <property fmtid="{D5CDD505-2E9C-101B-9397-08002B2CF9AE}" pid="6" name="MediaServiceImageTags">
    <vt:lpwstr/>
  </property>
</Properties>
</file>